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25440" windowHeight="5955"/>
  </bookViews>
  <sheets>
    <sheet name="portfel uczestnika" sheetId="1" r:id="rId1"/>
  </sheets>
  <calcPr calcId="125725" iterateDelta="1E-4"/>
</workbook>
</file>

<file path=xl/calcChain.xml><?xml version="1.0" encoding="utf-8"?>
<calcChain xmlns="http://schemas.openxmlformats.org/spreadsheetml/2006/main">
  <c r="Q7" i="1"/>
  <c r="Q6"/>
  <c r="Q5"/>
  <c r="R4"/>
  <c r="Q4"/>
</calcChain>
</file>

<file path=xl/sharedStrings.xml><?xml version="1.0" encoding="utf-8"?>
<sst xmlns="http://schemas.openxmlformats.org/spreadsheetml/2006/main" count="88" uniqueCount="48">
  <si>
    <t>nazwisko</t>
  </si>
  <si>
    <t>edycja</t>
  </si>
  <si>
    <t>klasa aktywów</t>
  </si>
  <si>
    <t>pozycja</t>
  </si>
  <si>
    <t>pakiet</t>
  </si>
  <si>
    <t>mnożnik</t>
  </si>
  <si>
    <t>Z/S w edycji</t>
  </si>
  <si>
    <t>PLN</t>
  </si>
  <si>
    <t>długa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</si>
  <si>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</si>
  <si>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</si>
  <si>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</si>
  <si>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</si>
  <si>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</si>
  <si>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</si>
  <si>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</si>
  <si>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</si>
  <si>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</si>
  <si>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</si>
  <si>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</si>
  <si>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</si>
  <si>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</si>
  <si>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</si>
  <si>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</si>
  <si>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</si>
  <si>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</si>
  <si>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</si>
  <si>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</si>
  <si>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</si>
  <si>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</si>
  <si>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bez zmian</t>
  </si>
  <si>
    <t>nowy</t>
  </si>
  <si>
    <t>Caspar Akcji Środkowej i Wschodniej Europy (Caspar Parasolowy FIO)</t>
  </si>
  <si>
    <t>Caspar Ochrony Kapitału (Caspar Parasolowy FIO)</t>
  </si>
  <si>
    <t>IShares Euro Stoxx Small UCITS ETF (DJSC:NA)</t>
  </si>
  <si>
    <t>db x-trackers DAX UCITS ETF (DR)</t>
  </si>
  <si>
    <t>EFTS 3x Short AUD Long USD (SAU3:LN)</t>
  </si>
  <si>
    <t>ETFS Short Copper (9GA4:GR)</t>
  </si>
  <si>
    <t>Caspar Akcji Polskich (Caspar Parasolowy FIO)</t>
  </si>
  <si>
    <t>Błażej</t>
  </si>
  <si>
    <t>Bogdziewicz</t>
  </si>
  <si>
    <t>Fundusz inwestycyjny</t>
  </si>
  <si>
    <t>obligacje skarbowe</t>
  </si>
  <si>
    <t>ETF</t>
  </si>
  <si>
    <t>EUR</t>
  </si>
  <si>
    <t>waluty</t>
  </si>
  <si>
    <t>USD</t>
  </si>
  <si>
    <t>surowce</t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</si>
</sst>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  <numFmt numFmtId="167" formatCode="#,##0.00000"/>
    <numFmt numFmtId="168" formatCode="#,##0.00000_ ;[Red]\-#,##0.00000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0" fontId="3" fillId="0" borderId="0" xfId="6019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9" fontId="5" fillId="0" borderId="1" xfId="6019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5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2</xdr:col>
      <xdr:colOff>623359</xdr:colOff>
      <xdr:row>12</xdr:row>
      <xdr:rowOff>17992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4917" y="3386667"/>
          <a:ext cx="143827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showGridLines="0" tabSelected="1" zoomScaleNormal="100" workbookViewId="0">
      <selection activeCell="A15" sqref="A15"/>
    </sheetView>
  </sheetViews>
  <sheetFormatPr defaultRowHeight="12"/>
  <cols>
    <col min="1" max="2" width="10.625" style="21" customWidth="1"/>
    <col min="3" max="3" width="13.875" style="21" bestFit="1" customWidth="1"/>
    <col min="4" max="4" width="9.75" style="21" bestFit="1" customWidth="1"/>
    <col min="5" max="5" width="9" style="21" bestFit="1" customWidth="1"/>
    <col min="6" max="6" width="5.375" style="21" bestFit="1" customWidth="1"/>
    <col min="7" max="7" width="48.375" style="21" bestFit="1" customWidth="1"/>
    <col min="8" max="8" width="15.375" style="21" bestFit="1" customWidth="1"/>
    <col min="9" max="9" width="11.375" style="21" bestFit="1" customWidth="1"/>
    <col min="10" max="10" width="5.625" style="21" bestFit="1" customWidth="1"/>
    <col min="11" max="11" width="6.125" style="21" customWidth="1"/>
    <col min="12" max="12" width="10.625" style="21" customWidth="1"/>
    <col min="13" max="13" width="13.25" style="21" bestFit="1" customWidth="1"/>
    <col min="14" max="14" width="11.875" style="21" bestFit="1" customWidth="1"/>
    <col min="15" max="15" width="12" style="21" bestFit="1" customWidth="1"/>
    <col min="16" max="16" width="7.875" style="21" customWidth="1"/>
    <col min="17" max="17" width="10.625" style="21" customWidth="1"/>
    <col min="18" max="18" width="8.5" style="21" bestFit="1" customWidth="1"/>
    <col min="19" max="19" width="10.125" style="21" bestFit="1" customWidth="1"/>
    <col min="20" max="20" width="11.25" style="29" customWidth="1"/>
    <col min="21" max="21" width="11.5" style="21" bestFit="1" customWidth="1"/>
    <col min="22" max="22" width="7.125" style="21" bestFit="1" customWidth="1"/>
    <col min="23" max="23" width="7.875" style="21" bestFit="1" customWidth="1"/>
    <col min="24" max="16384" width="9" style="21"/>
  </cols>
  <sheetData>
    <row r="1" spans="1:23" s="39" customFormat="1" ht="33" customHeight="1">
      <c r="A1" s="30" t="s">
        <v>16</v>
      </c>
      <c r="B1" s="31" t="s">
        <v>0</v>
      </c>
      <c r="C1" s="32" t="s">
        <v>17</v>
      </c>
      <c r="D1" s="31" t="s">
        <v>18</v>
      </c>
      <c r="E1" s="31" t="s">
        <v>19</v>
      </c>
      <c r="F1" s="31" t="s">
        <v>1</v>
      </c>
      <c r="G1" s="31" t="s">
        <v>20</v>
      </c>
      <c r="H1" s="31" t="s">
        <v>21</v>
      </c>
      <c r="I1" s="31" t="s">
        <v>2</v>
      </c>
      <c r="J1" s="31" t="s">
        <v>22</v>
      </c>
      <c r="K1" s="31" t="s">
        <v>3</v>
      </c>
      <c r="L1" s="33" t="s">
        <v>4</v>
      </c>
      <c r="M1" s="34" t="s">
        <v>13</v>
      </c>
      <c r="N1" s="34" t="s">
        <v>12</v>
      </c>
      <c r="O1" s="35" t="s">
        <v>14</v>
      </c>
      <c r="P1" s="31" t="s">
        <v>5</v>
      </c>
      <c r="Q1" s="36" t="s">
        <v>15</v>
      </c>
      <c r="R1" s="36" t="s">
        <v>23</v>
      </c>
      <c r="S1" s="37" t="s">
        <v>24</v>
      </c>
      <c r="T1" s="36" t="s">
        <v>6</v>
      </c>
      <c r="U1" s="36" t="s">
        <v>25</v>
      </c>
      <c r="V1" s="35" t="s">
        <v>26</v>
      </c>
      <c r="W1" s="38" t="s">
        <v>27</v>
      </c>
    </row>
    <row r="2" spans="1:23" s="20" customFormat="1" ht="15">
      <c r="A2" s="43" t="s">
        <v>39</v>
      </c>
      <c r="B2" s="12" t="s">
        <v>40</v>
      </c>
      <c r="C2" s="12" t="s">
        <v>30</v>
      </c>
      <c r="D2" s="13">
        <v>42108</v>
      </c>
      <c r="E2" s="13">
        <v>42158</v>
      </c>
      <c r="F2" s="14">
        <v>24</v>
      </c>
      <c r="G2" s="12" t="s">
        <v>32</v>
      </c>
      <c r="H2" s="14" t="s">
        <v>41</v>
      </c>
      <c r="I2" s="14" t="s">
        <v>29</v>
      </c>
      <c r="J2" s="14" t="s">
        <v>7</v>
      </c>
      <c r="K2" s="12" t="s">
        <v>8</v>
      </c>
      <c r="L2" s="15">
        <v>3585.9053473499298</v>
      </c>
      <c r="M2" s="16">
        <v>125.18</v>
      </c>
      <c r="N2" s="16">
        <v>448883.63138126425</v>
      </c>
      <c r="O2" s="44">
        <v>0.35</v>
      </c>
      <c r="P2" s="17"/>
      <c r="Q2" s="17">
        <v>129.79</v>
      </c>
      <c r="R2" s="17"/>
      <c r="S2" s="18">
        <v>3.68269691644032E-2</v>
      </c>
      <c r="T2" s="40">
        <v>16531.023651283122</v>
      </c>
      <c r="U2" s="16">
        <v>465414.65503254737</v>
      </c>
      <c r="V2" s="19">
        <v>0.3657779383215875</v>
      </c>
      <c r="W2" s="18"/>
    </row>
    <row r="3" spans="1:23" s="20" customFormat="1" ht="24">
      <c r="A3" s="43" t="s">
        <v>39</v>
      </c>
      <c r="B3" s="12" t="s">
        <v>40</v>
      </c>
      <c r="C3" s="12" t="s">
        <v>31</v>
      </c>
      <c r="D3" s="13">
        <v>42108</v>
      </c>
      <c r="E3" s="13">
        <v>42158</v>
      </c>
      <c r="F3" s="14">
        <v>24</v>
      </c>
      <c r="G3" s="12" t="s">
        <v>33</v>
      </c>
      <c r="H3" s="14" t="s">
        <v>41</v>
      </c>
      <c r="I3" s="14" t="s">
        <v>42</v>
      </c>
      <c r="J3" s="14" t="s">
        <v>7</v>
      </c>
      <c r="K3" s="12" t="s">
        <v>8</v>
      </c>
      <c r="L3" s="15">
        <v>2230.0467445525383</v>
      </c>
      <c r="M3" s="16">
        <v>103.52</v>
      </c>
      <c r="N3" s="16">
        <v>230854.43899607877</v>
      </c>
      <c r="O3" s="44">
        <v>0.18</v>
      </c>
      <c r="P3" s="17"/>
      <c r="Q3" s="17">
        <v>103.31</v>
      </c>
      <c r="R3" s="17"/>
      <c r="S3" s="18">
        <v>-2.028593508500709E-3</v>
      </c>
      <c r="T3" s="40">
        <v>-468.3098163560191</v>
      </c>
      <c r="U3" s="16">
        <v>230386.12917972275</v>
      </c>
      <c r="V3" s="19">
        <v>0.18106469669150566</v>
      </c>
      <c r="W3" s="18"/>
    </row>
    <row r="4" spans="1:23" s="20" customFormat="1" ht="15">
      <c r="A4" s="43" t="s">
        <v>39</v>
      </c>
      <c r="B4" s="12" t="s">
        <v>40</v>
      </c>
      <c r="C4" s="12" t="s">
        <v>30</v>
      </c>
      <c r="D4" s="13">
        <v>42108</v>
      </c>
      <c r="E4" s="13">
        <v>42158</v>
      </c>
      <c r="F4" s="14">
        <v>24</v>
      </c>
      <c r="G4" s="12" t="s">
        <v>34</v>
      </c>
      <c r="H4" s="14" t="s">
        <v>43</v>
      </c>
      <c r="I4" s="14" t="s">
        <v>29</v>
      </c>
      <c r="J4" s="14" t="s">
        <v>44</v>
      </c>
      <c r="K4" s="12" t="s">
        <v>8</v>
      </c>
      <c r="L4" s="15">
        <v>867.01172129264569</v>
      </c>
      <c r="M4" s="16">
        <v>133.132248</v>
      </c>
      <c r="N4" s="16">
        <v>115427.21949803938</v>
      </c>
      <c r="O4" s="44">
        <v>0.09</v>
      </c>
      <c r="P4" s="17"/>
      <c r="Q4" s="17">
        <f>32.22*4.1307</f>
        <v>133.09115399999999</v>
      </c>
      <c r="R4" s="17">
        <f>0.2798*4.1307</f>
        <v>1.1557698599999999</v>
      </c>
      <c r="S4" s="18">
        <v>8.3726961479684281E-3</v>
      </c>
      <c r="T4" s="40">
        <v>966.43703606194686</v>
      </c>
      <c r="U4" s="16">
        <v>116393.65653410133</v>
      </c>
      <c r="V4" s="19">
        <v>9.14759156386626E-2</v>
      </c>
      <c r="W4" s="18"/>
    </row>
    <row r="5" spans="1:23" s="20" customFormat="1" ht="15">
      <c r="A5" s="43" t="s">
        <v>39</v>
      </c>
      <c r="B5" s="12" t="s">
        <v>40</v>
      </c>
      <c r="C5" s="12" t="s">
        <v>30</v>
      </c>
      <c r="D5" s="13">
        <v>42108</v>
      </c>
      <c r="E5" s="13">
        <v>42158</v>
      </c>
      <c r="F5" s="14">
        <v>24</v>
      </c>
      <c r="G5" s="12" t="s">
        <v>35</v>
      </c>
      <c r="H5" s="14" t="s">
        <v>43</v>
      </c>
      <c r="I5" s="14" t="s">
        <v>29</v>
      </c>
      <c r="J5" s="14" t="s">
        <v>44</v>
      </c>
      <c r="K5" s="12" t="s">
        <v>8</v>
      </c>
      <c r="L5" s="15">
        <v>384.43243679259967</v>
      </c>
      <c r="M5" s="16">
        <v>483.741896</v>
      </c>
      <c r="N5" s="16">
        <v>185966.07585795232</v>
      </c>
      <c r="O5" s="44">
        <v>0.14499999999999999</v>
      </c>
      <c r="P5" s="17"/>
      <c r="Q5" s="17">
        <f>112.17*4.1307</f>
        <v>463.340619</v>
      </c>
      <c r="R5" s="17"/>
      <c r="S5" s="18">
        <v>-4.2173888945107985E-2</v>
      </c>
      <c r="T5" s="40">
        <v>-7842.9126307908145</v>
      </c>
      <c r="U5" s="16">
        <v>178123.16322716151</v>
      </c>
      <c r="V5" s="19">
        <v>0.13999027041379786</v>
      </c>
      <c r="W5" s="18"/>
    </row>
    <row r="6" spans="1:23" s="20" customFormat="1" ht="15">
      <c r="A6" s="43" t="s">
        <v>39</v>
      </c>
      <c r="B6" s="12" t="s">
        <v>40</v>
      </c>
      <c r="C6" s="12" t="s">
        <v>30</v>
      </c>
      <c r="D6" s="13">
        <v>42108</v>
      </c>
      <c r="E6" s="13">
        <v>42158</v>
      </c>
      <c r="F6" s="14">
        <v>24</v>
      </c>
      <c r="G6" s="12" t="s">
        <v>36</v>
      </c>
      <c r="H6" s="14" t="s">
        <v>43</v>
      </c>
      <c r="I6" s="14" t="s">
        <v>45</v>
      </c>
      <c r="J6" s="14" t="s">
        <v>46</v>
      </c>
      <c r="K6" s="12" t="s">
        <v>8</v>
      </c>
      <c r="L6" s="15">
        <v>491.05866923932632</v>
      </c>
      <c r="M6" s="16">
        <v>182.822811</v>
      </c>
      <c r="N6" s="16">
        <v>89776.72627625287</v>
      </c>
      <c r="O6" s="44">
        <v>7.0000000000000007E-2</v>
      </c>
      <c r="P6" s="17"/>
      <c r="Q6" s="17">
        <f>43.55*3.7108</f>
        <v>161.60533999999998</v>
      </c>
      <c r="R6" s="17"/>
      <c r="S6" s="18">
        <v>-0.1160548340983556</v>
      </c>
      <c r="T6" s="40">
        <v>-10419.023073884007</v>
      </c>
      <c r="U6" s="16">
        <v>79357.703202368866</v>
      </c>
      <c r="V6" s="19">
        <v>6.236867866842094E-2</v>
      </c>
      <c r="W6" s="18"/>
    </row>
    <row r="7" spans="1:23" s="20" customFormat="1" ht="15">
      <c r="A7" s="43" t="s">
        <v>39</v>
      </c>
      <c r="B7" s="12" t="s">
        <v>40</v>
      </c>
      <c r="C7" s="12" t="s">
        <v>30</v>
      </c>
      <c r="D7" s="13">
        <v>42108</v>
      </c>
      <c r="E7" s="13">
        <v>42158</v>
      </c>
      <c r="F7" s="14">
        <v>24</v>
      </c>
      <c r="G7" s="12" t="s">
        <v>37</v>
      </c>
      <c r="H7" s="14" t="s">
        <v>43</v>
      </c>
      <c r="I7" s="14" t="s">
        <v>47</v>
      </c>
      <c r="J7" s="14" t="s">
        <v>44</v>
      </c>
      <c r="K7" s="12" t="s">
        <v>8</v>
      </c>
      <c r="L7" s="15">
        <v>1332.6192192592764</v>
      </c>
      <c r="M7" s="16">
        <v>129.925208</v>
      </c>
      <c r="N7" s="16">
        <v>173140.8292470591</v>
      </c>
      <c r="O7" s="44">
        <v>0.13500000000000001</v>
      </c>
      <c r="P7" s="17"/>
      <c r="Q7" s="17">
        <f>29.94*4.1307</f>
        <v>123.673158</v>
      </c>
      <c r="R7" s="17"/>
      <c r="S7" s="18">
        <v>-4.8120377071091514E-2</v>
      </c>
      <c r="T7" s="40">
        <v>-8331.6019897699553</v>
      </c>
      <c r="U7" s="16">
        <v>164809.22725728914</v>
      </c>
      <c r="V7" s="19">
        <v>0.12952660323583806</v>
      </c>
      <c r="W7" s="18"/>
    </row>
    <row r="8" spans="1:23" s="20" customFormat="1" ht="15.75" thickBot="1">
      <c r="A8" s="43" t="s">
        <v>39</v>
      </c>
      <c r="B8" s="12" t="s">
        <v>40</v>
      </c>
      <c r="C8" s="12" t="s">
        <v>30</v>
      </c>
      <c r="D8" s="13">
        <v>42108</v>
      </c>
      <c r="E8" s="13">
        <v>42158</v>
      </c>
      <c r="F8" s="14">
        <v>24</v>
      </c>
      <c r="G8" s="12" t="s">
        <v>38</v>
      </c>
      <c r="H8" s="14" t="s">
        <v>41</v>
      </c>
      <c r="I8" s="14" t="s">
        <v>29</v>
      </c>
      <c r="J8" s="14" t="s">
        <v>7</v>
      </c>
      <c r="K8" s="12" t="s">
        <v>8</v>
      </c>
      <c r="L8" s="15">
        <v>272.24042901492811</v>
      </c>
      <c r="M8" s="16">
        <v>141.33000000000001</v>
      </c>
      <c r="N8" s="16">
        <v>38475.739832679792</v>
      </c>
      <c r="O8" s="44">
        <v>0.03</v>
      </c>
      <c r="P8" s="17"/>
      <c r="Q8" s="17">
        <v>139.26</v>
      </c>
      <c r="R8" s="17"/>
      <c r="S8" s="18">
        <v>-1.4646571853109913E-2</v>
      </c>
      <c r="T8" s="40">
        <v>-563.53768806090704</v>
      </c>
      <c r="U8" s="16">
        <v>37912.202144618888</v>
      </c>
      <c r="V8" s="19">
        <v>2.9795897030187389E-2</v>
      </c>
      <c r="W8" s="18"/>
    </row>
    <row r="9" spans="1:23" s="20" customFormat="1" ht="12.75">
      <c r="A9" s="23" t="s">
        <v>39</v>
      </c>
      <c r="B9" s="22" t="s">
        <v>40</v>
      </c>
      <c r="C9" s="23" t="s">
        <v>9</v>
      </c>
      <c r="D9" s="46">
        <v>42108</v>
      </c>
      <c r="E9" s="46">
        <v>42158</v>
      </c>
      <c r="F9" s="22">
        <v>24</v>
      </c>
      <c r="G9" s="24" t="s">
        <v>10</v>
      </c>
      <c r="H9" s="25" t="s">
        <v>11</v>
      </c>
      <c r="I9" s="25" t="s">
        <v>9</v>
      </c>
      <c r="J9" s="26" t="s">
        <v>7</v>
      </c>
      <c r="K9" s="27" t="s">
        <v>8</v>
      </c>
      <c r="L9" s="28"/>
      <c r="M9" s="28"/>
      <c r="N9" s="25">
        <v>1282524.6610893263</v>
      </c>
      <c r="O9" s="26">
        <v>1</v>
      </c>
      <c r="P9" s="28"/>
      <c r="Q9" s="28"/>
      <c r="R9" s="28"/>
      <c r="S9" s="26">
        <v>-7.8968653147880805E-3</v>
      </c>
      <c r="T9" s="25">
        <v>-10127.924511516638</v>
      </c>
      <c r="U9" s="25">
        <v>1272396.7365778098</v>
      </c>
      <c r="V9" s="26">
        <v>1</v>
      </c>
      <c r="W9" s="26">
        <v>0.27239673657780972</v>
      </c>
    </row>
    <row r="10" spans="1:23">
      <c r="A10" s="10"/>
      <c r="B10" s="1"/>
      <c r="C10" s="1"/>
      <c r="D10" s="2"/>
      <c r="E10" s="11"/>
      <c r="F10" s="1"/>
      <c r="G10" s="1"/>
      <c r="H10" s="3"/>
      <c r="I10" s="3"/>
      <c r="J10" s="3"/>
      <c r="K10" s="1"/>
      <c r="L10" s="4"/>
      <c r="M10" s="5"/>
      <c r="N10" s="5"/>
      <c r="O10" s="9"/>
      <c r="P10" s="6"/>
      <c r="Q10" s="7"/>
      <c r="R10" s="7"/>
      <c r="S10" s="8"/>
      <c r="T10" s="7"/>
      <c r="U10" s="7"/>
      <c r="V10" s="9"/>
      <c r="W10" s="8"/>
    </row>
    <row r="11" spans="1:23">
      <c r="A11" s="1" t="s">
        <v>28</v>
      </c>
      <c r="B11" s="1"/>
      <c r="C11" s="1"/>
      <c r="D11" s="2"/>
      <c r="E11" s="2"/>
      <c r="F11" s="1"/>
      <c r="G11" s="1"/>
      <c r="H11" s="3"/>
      <c r="I11" s="3"/>
      <c r="J11" s="3"/>
      <c r="K11" s="5"/>
      <c r="L11" s="4"/>
      <c r="M11" s="5"/>
      <c r="N11" s="41"/>
      <c r="O11" s="9"/>
      <c r="P11" s="6"/>
      <c r="Q11" s="7"/>
      <c r="R11" s="7"/>
      <c r="S11" s="7"/>
      <c r="T11" s="45"/>
      <c r="U11" s="7"/>
      <c r="V11" s="9"/>
      <c r="W11" s="8"/>
    </row>
    <row r="12" spans="1:23">
      <c r="A12" s="10"/>
      <c r="B12" s="1"/>
      <c r="C12" s="1"/>
      <c r="D12" s="2"/>
      <c r="E12" s="2"/>
      <c r="F12" s="1"/>
      <c r="G12" s="1"/>
      <c r="H12" s="3"/>
      <c r="I12" s="3"/>
      <c r="J12" s="3"/>
      <c r="K12" s="1"/>
      <c r="L12" s="4"/>
      <c r="M12" s="5"/>
      <c r="N12" s="5"/>
      <c r="O12" s="9"/>
      <c r="P12" s="6"/>
      <c r="Q12" s="7"/>
      <c r="R12" s="7"/>
      <c r="S12" s="7"/>
      <c r="T12" s="7"/>
      <c r="U12" s="7"/>
      <c r="V12" s="9"/>
      <c r="W12" s="8"/>
    </row>
    <row r="13" spans="1:23">
      <c r="A13" s="10"/>
      <c r="B13" s="1"/>
      <c r="C13" s="1"/>
      <c r="D13" s="2"/>
      <c r="E13" s="2"/>
      <c r="F13" s="1"/>
      <c r="G13" s="1"/>
      <c r="H13" s="3"/>
      <c r="I13" s="3"/>
      <c r="J13" s="3"/>
      <c r="K13" s="4"/>
      <c r="L13" s="5"/>
      <c r="M13" s="5"/>
      <c r="N13" s="9"/>
      <c r="O13" s="6"/>
      <c r="P13" s="7"/>
      <c r="Q13" s="7"/>
      <c r="R13" s="8"/>
      <c r="S13" s="7"/>
      <c r="T13" s="7"/>
      <c r="U13" s="9"/>
      <c r="V13" s="8"/>
    </row>
    <row r="14" spans="1:23">
      <c r="A14" s="10"/>
      <c r="B14" s="1"/>
      <c r="C14" s="1"/>
      <c r="D14" s="2"/>
      <c r="E14" s="2"/>
      <c r="F14" s="1"/>
      <c r="G14" s="1"/>
      <c r="H14" s="3"/>
      <c r="I14" s="3"/>
      <c r="J14" s="3"/>
      <c r="K14" s="4"/>
      <c r="L14" s="5"/>
      <c r="M14" s="5"/>
      <c r="N14" s="9"/>
      <c r="O14" s="6"/>
      <c r="P14" s="7"/>
      <c r="Q14" s="7"/>
      <c r="R14" s="8"/>
      <c r="S14" s="7"/>
      <c r="T14" s="7"/>
      <c r="U14" s="9"/>
      <c r="V14" s="8"/>
    </row>
    <row r="15" spans="1:23">
      <c r="A15" s="10"/>
      <c r="B15" s="1"/>
      <c r="C15" s="1"/>
      <c r="D15" s="2"/>
      <c r="E15" s="2"/>
      <c r="F15" s="1"/>
      <c r="G15" s="1"/>
      <c r="H15" s="3"/>
      <c r="I15" s="3"/>
      <c r="J15" s="3"/>
      <c r="K15" s="1"/>
      <c r="L15" s="4"/>
      <c r="M15" s="5"/>
      <c r="N15" s="5"/>
      <c r="O15" s="9"/>
      <c r="P15" s="6"/>
      <c r="Q15" s="7"/>
      <c r="R15" s="7"/>
      <c r="S15" s="8"/>
      <c r="T15" s="7"/>
      <c r="U15" s="6"/>
      <c r="V15" s="9"/>
      <c r="W15" s="8"/>
    </row>
    <row r="16" spans="1:23">
      <c r="A16" s="10"/>
      <c r="B16" s="1"/>
      <c r="C16" s="1"/>
      <c r="D16" s="2"/>
      <c r="E16" s="2"/>
      <c r="F16" s="1"/>
      <c r="G16" s="1"/>
      <c r="H16" s="3"/>
      <c r="I16" s="3"/>
      <c r="J16" s="3"/>
      <c r="K16" s="1"/>
      <c r="L16" s="4"/>
      <c r="M16" s="5"/>
      <c r="N16" s="5"/>
      <c r="O16" s="9"/>
      <c r="P16" s="6"/>
      <c r="Q16" s="7"/>
      <c r="R16" s="7"/>
      <c r="S16" s="8"/>
      <c r="T16" s="7"/>
      <c r="U16" s="6"/>
      <c r="V16" s="9"/>
      <c r="W16" s="8"/>
    </row>
    <row r="17" spans="1:23">
      <c r="A17" s="10"/>
      <c r="B17" s="1"/>
      <c r="C17" s="1"/>
      <c r="D17" s="2"/>
      <c r="E17" s="2"/>
      <c r="F17" s="1"/>
      <c r="G17" s="7"/>
      <c r="H17" s="3"/>
      <c r="I17" s="3"/>
      <c r="J17" s="3"/>
      <c r="K17" s="1"/>
      <c r="L17" s="4"/>
      <c r="M17" s="5"/>
      <c r="N17" s="42"/>
      <c r="O17" s="9"/>
      <c r="P17" s="6"/>
      <c r="Q17" s="7"/>
      <c r="R17" s="7"/>
      <c r="S17" s="8"/>
      <c r="T17" s="7"/>
      <c r="U17" s="6"/>
      <c r="V17" s="9"/>
      <c r="W17" s="8"/>
    </row>
    <row r="18" spans="1:23">
      <c r="A18" s="10"/>
      <c r="B18" s="1"/>
      <c r="C18" s="1"/>
      <c r="D18" s="2"/>
      <c r="E18" s="2"/>
      <c r="F18" s="1"/>
      <c r="G18" s="1"/>
      <c r="H18" s="3"/>
      <c r="I18" s="3"/>
      <c r="J18" s="3"/>
      <c r="K18" s="1"/>
      <c r="L18" s="4"/>
      <c r="M18" s="5"/>
      <c r="N18" s="5"/>
      <c r="O18" s="9"/>
      <c r="P18" s="6"/>
      <c r="Q18" s="7"/>
      <c r="R18" s="7"/>
      <c r="S18" s="8"/>
      <c r="T18" s="7"/>
      <c r="U18" s="5"/>
      <c r="V18" s="9"/>
      <c r="W18" s="8"/>
    </row>
  </sheetData>
  <conditionalFormatting sqref="W1:W8 S10:T1048576 W10:W1048576 S1:T8">
    <cfRule type="cellIs" dxfId="4" priority="26" operator="lessThan">
      <formula>0</formula>
    </cfRule>
  </conditionalFormatting>
  <conditionalFormatting sqref="T2:T8">
    <cfRule type="cellIs" dxfId="3" priority="10" stopIfTrue="1" operator="greaterThan">
      <formula>0</formula>
    </cfRule>
    <cfRule type="cellIs" dxfId="2" priority="11" stopIfTrue="1" operator="lessThan">
      <formula>0</formula>
    </cfRule>
  </conditionalFormatting>
  <conditionalFormatting sqref="S2:S8 W2:W8">
    <cfRule type="cellIs" dxfId="1" priority="8" stopIfTrue="1" operator="lessThan">
      <formula>0</formula>
    </cfRule>
    <cfRule type="cellIs" dxfId="0" priority="9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Kamil Koprowicz</cp:lastModifiedBy>
  <dcterms:created xsi:type="dcterms:W3CDTF">2015-01-13T10:05:13Z</dcterms:created>
  <dcterms:modified xsi:type="dcterms:W3CDTF">2015-06-08T08:00:15Z</dcterms:modified>
</cp:coreProperties>
</file>