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24-31.07." sheetId="1" r:id="rId1"/>
  </sheets>
  <definedNames>
    <definedName name="_xlnm.Print_Area" localSheetId="0">'24-31.07.'!$A$1:$AC$133</definedName>
  </definedNames>
  <calcPr fullCalcOnLoad="1"/>
</workbook>
</file>

<file path=xl/sharedStrings.xml><?xml version="1.0" encoding="utf-8"?>
<sst xmlns="http://schemas.openxmlformats.org/spreadsheetml/2006/main" count="523" uniqueCount="147">
  <si>
    <t>o</t>
  </si>
  <si>
    <t>0:04</t>
  </si>
  <si>
    <t>p</t>
  </si>
  <si>
    <t>0:01</t>
  </si>
  <si>
    <t>0:03</t>
  </si>
  <si>
    <t>0:02</t>
  </si>
  <si>
    <t>0:05</t>
  </si>
  <si>
    <t>v.1</t>
  </si>
  <si>
    <t>0:06</t>
  </si>
  <si>
    <r>
      <t xml:space="preserve">kierunek / </t>
    </r>
    <r>
      <rPr>
        <b/>
        <sz val="14"/>
        <color indexed="12"/>
        <rFont val="Arial CE"/>
        <family val="0"/>
      </rPr>
      <t>direction</t>
    </r>
    <r>
      <rPr>
        <b/>
        <sz val="14"/>
        <color indexed="17"/>
        <rFont val="Arial CE"/>
        <family val="0"/>
      </rPr>
      <t>: Otwock</t>
    </r>
  </si>
  <si>
    <r>
      <t xml:space="preserve">kierunek / </t>
    </r>
    <r>
      <rPr>
        <b/>
        <sz val="14"/>
        <color indexed="12"/>
        <rFont val="Arial CE"/>
        <family val="0"/>
      </rPr>
      <t>direction</t>
    </r>
    <r>
      <rPr>
        <b/>
        <sz val="14"/>
        <color indexed="17"/>
        <rFont val="Arial CE"/>
        <family val="0"/>
      </rPr>
      <t>: Pruszków</t>
    </r>
  </si>
  <si>
    <t>NR POCIĄGU / train number</t>
  </si>
  <si>
    <t>TERMIN KURSOWANIA
days of service</t>
  </si>
  <si>
    <r>
      <t xml:space="preserve">ROZKŁAD JAZDY / </t>
    </r>
    <r>
      <rPr>
        <b/>
        <sz val="20"/>
        <color indexed="12"/>
        <rFont val="Arial CE"/>
        <family val="0"/>
      </rPr>
      <t>TIMETABLE</t>
    </r>
    <r>
      <rPr>
        <b/>
        <sz val="20"/>
        <rFont val="Arial CE"/>
        <family val="0"/>
      </rPr>
      <t xml:space="preserve"> </t>
    </r>
    <r>
      <rPr>
        <b/>
        <sz val="36"/>
        <rFont val="Arial CE"/>
        <family val="0"/>
      </rPr>
      <t>S1</t>
    </r>
    <r>
      <rPr>
        <b/>
        <sz val="48"/>
        <rFont val="Arial CE"/>
        <family val="0"/>
      </rPr>
      <t xml:space="preserve"> </t>
    </r>
  </si>
  <si>
    <t>2</t>
  </si>
  <si>
    <t>1</t>
  </si>
  <si>
    <t>Piastów</t>
  </si>
  <si>
    <t>Pruszków</t>
  </si>
  <si>
    <t>Michalin</t>
  </si>
  <si>
    <t>Józefów</t>
  </si>
  <si>
    <t>Świder</t>
  </si>
  <si>
    <t>Otwock</t>
  </si>
  <si>
    <t>Warszawa Ursus Niedźwiadek</t>
  </si>
  <si>
    <t>Warszawa Ursus</t>
  </si>
  <si>
    <t>Warszawa Włochy</t>
  </si>
  <si>
    <t>Warszawa Zachodnia</t>
  </si>
  <si>
    <t>Warszawa Ochota</t>
  </si>
  <si>
    <t>Warszawa Śródmieście</t>
  </si>
  <si>
    <t>Warszawa Powiśle</t>
  </si>
  <si>
    <t>Warszawa Stadion</t>
  </si>
  <si>
    <t>Warszawa Wschodnia</t>
  </si>
  <si>
    <t>Warszawa Olszynka Grochowska</t>
  </si>
  <si>
    <t>Warszawa Gocławek</t>
  </si>
  <si>
    <t>92510/1</t>
  </si>
  <si>
    <t>3)</t>
  </si>
  <si>
    <t>2)</t>
  </si>
  <si>
    <r>
      <rPr>
        <b/>
        <i/>
        <sz val="12"/>
        <color indexed="12"/>
        <rFont val="Arial CE"/>
        <family val="0"/>
      </rPr>
      <t>2)</t>
    </r>
    <r>
      <rPr>
        <b/>
        <sz val="12"/>
        <rFont val="Arial CE"/>
        <family val="0"/>
      </rPr>
      <t xml:space="preserve"> - kursuje od poniedziałku do piątku oprócz świąt</t>
    </r>
    <r>
      <rPr>
        <b/>
        <sz val="12"/>
        <color indexed="10"/>
        <rFont val="Arial CE"/>
        <family val="0"/>
      </rPr>
      <t xml:space="preserve"> /</t>
    </r>
    <r>
      <rPr>
        <b/>
        <sz val="12"/>
        <color indexed="12"/>
        <rFont val="Arial CE"/>
        <family val="0"/>
      </rPr>
      <t xml:space="preserve"> from Monday to Friday, except for public holidays</t>
    </r>
  </si>
  <si>
    <r>
      <rPr>
        <b/>
        <i/>
        <sz val="12"/>
        <color indexed="10"/>
        <rFont val="Arial CE"/>
        <family val="0"/>
      </rPr>
      <t>3)</t>
    </r>
    <r>
      <rPr>
        <b/>
        <sz val="12"/>
        <rFont val="Arial CE"/>
        <family val="0"/>
      </rPr>
      <t xml:space="preserve"> - kursuje w soboty, niedziele i święta  </t>
    </r>
    <r>
      <rPr>
        <b/>
        <sz val="12"/>
        <color indexed="10"/>
        <rFont val="Arial CE"/>
        <family val="0"/>
      </rPr>
      <t>/</t>
    </r>
    <r>
      <rPr>
        <b/>
        <sz val="12"/>
        <rFont val="Arial CE"/>
        <family val="0"/>
      </rPr>
      <t xml:space="preserve"> </t>
    </r>
    <r>
      <rPr>
        <b/>
        <sz val="12"/>
        <color indexed="12"/>
        <rFont val="Arial CE"/>
        <family val="0"/>
      </rPr>
      <t>Saturdays, Sundays, public holidays</t>
    </r>
  </si>
  <si>
    <t>92522/3</t>
  </si>
  <si>
    <t>92526/7</t>
  </si>
  <si>
    <t>92528/9</t>
  </si>
  <si>
    <t>92538/9</t>
  </si>
  <si>
    <t>92544/5</t>
  </si>
  <si>
    <t>92550/1</t>
  </si>
  <si>
    <t>92552/3</t>
  </si>
  <si>
    <t>92556/7</t>
  </si>
  <si>
    <t>92558/9</t>
  </si>
  <si>
    <t>92562/3</t>
  </si>
  <si>
    <t>92568/9</t>
  </si>
  <si>
    <t>92570/1</t>
  </si>
  <si>
    <t>92592/3</t>
  </si>
  <si>
    <t>Warszawa Falenica</t>
  </si>
  <si>
    <t>Warszawa Miedzeszyn</t>
  </si>
  <si>
    <t>Warszawa Radość</t>
  </si>
  <si>
    <t>Warszawa Międzylesie</t>
  </si>
  <si>
    <t>Warszawa Anin</t>
  </si>
  <si>
    <t>Warszawa Wawer</t>
  </si>
  <si>
    <t>Warszawa Olszynka Groch.</t>
  </si>
  <si>
    <t>Warszawa Ursus Niedwiadek</t>
  </si>
  <si>
    <t>92300/1</t>
  </si>
  <si>
    <t>92316/7</t>
  </si>
  <si>
    <t>92326/7</t>
  </si>
  <si>
    <t>92338/9</t>
  </si>
  <si>
    <t>92342/3</t>
  </si>
  <si>
    <t>92344/5</t>
  </si>
  <si>
    <t>92348/9</t>
  </si>
  <si>
    <t>92350/1</t>
  </si>
  <si>
    <t>92356/7</t>
  </si>
  <si>
    <t>92368/9</t>
  </si>
  <si>
    <t>92370/1</t>
  </si>
  <si>
    <t>92372/3</t>
  </si>
  <si>
    <t>92392</t>
  </si>
  <si>
    <t>92394</t>
  </si>
  <si>
    <t>92362/3</t>
  </si>
  <si>
    <t>92364/5</t>
  </si>
  <si>
    <t>92581</t>
  </si>
  <si>
    <t>92585</t>
  </si>
  <si>
    <t>92504/5</t>
  </si>
  <si>
    <t>92525</t>
  </si>
  <si>
    <t>92531</t>
  </si>
  <si>
    <t>92537</t>
  </si>
  <si>
    <t>92561</t>
  </si>
  <si>
    <t>92567</t>
  </si>
  <si>
    <t>92594/5</t>
  </si>
  <si>
    <t>92306/7</t>
  </si>
  <si>
    <t>92320</t>
  </si>
  <si>
    <t>92322</t>
  </si>
  <si>
    <t>92332</t>
  </si>
  <si>
    <t>92334</t>
  </si>
  <si>
    <t>92358</t>
  </si>
  <si>
    <t>92354</t>
  </si>
  <si>
    <t>92512/3</t>
  </si>
  <si>
    <t>92514/5</t>
  </si>
  <si>
    <t>92518/9</t>
  </si>
  <si>
    <t>92533</t>
  </si>
  <si>
    <t>92304/5</t>
  </si>
  <si>
    <t>92310/1</t>
  </si>
  <si>
    <t>92324/5</t>
  </si>
  <si>
    <t>92346/7</t>
  </si>
  <si>
    <t>92360/1</t>
  </si>
  <si>
    <t>11140</t>
  </si>
  <si>
    <t>92584</t>
  </si>
  <si>
    <t>92500/1</t>
  </si>
  <si>
    <t>92502/3</t>
  </si>
  <si>
    <t>92506/7</t>
  </si>
  <si>
    <t>92508/9</t>
  </si>
  <si>
    <t>92516/7</t>
  </si>
  <si>
    <t>92520/1</t>
  </si>
  <si>
    <t>92330/1</t>
  </si>
  <si>
    <t>92535</t>
  </si>
  <si>
    <t>24-27.07.</t>
  </si>
  <si>
    <t>28-31.07.</t>
  </si>
  <si>
    <t>92540/1</t>
  </si>
  <si>
    <t>92542/3</t>
  </si>
  <si>
    <t>92548/9</t>
  </si>
  <si>
    <t>92554/5</t>
  </si>
  <si>
    <t>92571</t>
  </si>
  <si>
    <t>29-31.07.</t>
  </si>
  <si>
    <t>24-28.07.</t>
  </si>
  <si>
    <t>92308/9</t>
  </si>
  <si>
    <t>92312/3</t>
  </si>
  <si>
    <t>92314/5</t>
  </si>
  <si>
    <t>92318</t>
  </si>
  <si>
    <t>92328</t>
  </si>
  <si>
    <t>92336/7</t>
  </si>
  <si>
    <t>92340/1</t>
  </si>
  <si>
    <t>92352/3</t>
  </si>
  <si>
    <t>92302/3</t>
  </si>
  <si>
    <t>92368</t>
  </si>
  <si>
    <t>92390/1</t>
  </si>
  <si>
    <t>4:26</t>
  </si>
  <si>
    <t>4:29</t>
  </si>
  <si>
    <t>4:32</t>
  </si>
  <si>
    <t>4:34</t>
  </si>
  <si>
    <t>4:35</t>
  </si>
  <si>
    <t>4:38</t>
  </si>
  <si>
    <t>4:41</t>
  </si>
  <si>
    <t>4:42</t>
  </si>
  <si>
    <t>4:48</t>
  </si>
  <si>
    <t>4:52</t>
  </si>
  <si>
    <t>4:54</t>
  </si>
  <si>
    <t>5:02</t>
  </si>
  <si>
    <t>24-28.07</t>
  </si>
  <si>
    <r>
      <rPr>
        <b/>
        <sz val="20"/>
        <rFont val="Arial CE"/>
        <family val="0"/>
      </rPr>
      <t xml:space="preserve"> ważny /</t>
    </r>
    <r>
      <rPr>
        <b/>
        <sz val="20"/>
        <color indexed="12"/>
        <rFont val="Arial CE"/>
        <family val="0"/>
      </rPr>
      <t xml:space="preserve"> valid </t>
    </r>
    <r>
      <rPr>
        <b/>
        <sz val="20"/>
        <color indexed="10"/>
        <rFont val="Arial CE"/>
        <family val="0"/>
      </rPr>
      <t>24 - 31. 07. 2015 r.</t>
    </r>
  </si>
  <si>
    <t>strefa / zone</t>
  </si>
  <si>
    <t xml:space="preserve">    LEGENDA:</t>
  </si>
  <si>
    <t>4:57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</si>
</sst>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[h]:mm:ss;@"/>
    <numFmt numFmtId="174" formatCode="h:mm:ss;@"/>
  </numFmts>
  <fonts count="62">
    <font>
      <sz val="10"/>
      <name val="Arial CE"/>
      <family val="0"/>
    </font>
    <font>
      <b/>
      <sz val="20"/>
      <name val="Arial CE"/>
      <family val="0"/>
    </font>
    <font>
      <b/>
      <sz val="14"/>
      <color indexed="10"/>
      <name val="Arial CE"/>
      <family val="0"/>
    </font>
    <font>
      <b/>
      <sz val="14"/>
      <color indexed="12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4"/>
      <color indexed="17"/>
      <name val="Arial CE"/>
      <family val="0"/>
    </font>
    <font>
      <sz val="12"/>
      <name val="Arial CE"/>
      <family val="0"/>
    </font>
    <font>
      <b/>
      <sz val="20"/>
      <color indexed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48"/>
      <name val="Arial CE"/>
      <family val="0"/>
    </font>
    <font>
      <b/>
      <sz val="12"/>
      <color indexed="12"/>
      <name val="Arial CE"/>
      <family val="0"/>
    </font>
    <font>
      <b/>
      <sz val="20"/>
      <color indexed="12"/>
      <name val="Arial CE"/>
      <family val="0"/>
    </font>
    <font>
      <b/>
      <sz val="36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2"/>
      <name val="Arial CE"/>
      <family val="0"/>
    </font>
    <font>
      <b/>
      <i/>
      <sz val="12"/>
      <name val="Arial CE"/>
      <family val="0"/>
    </font>
    <font>
      <b/>
      <i/>
      <sz val="12"/>
      <color indexed="10"/>
      <name val="Arial CE"/>
      <family val="0"/>
    </font>
    <font>
      <b/>
      <i/>
      <sz val="10"/>
      <color indexed="12"/>
      <name val="Arial CE"/>
      <family val="0"/>
    </font>
    <font>
      <b/>
      <i/>
      <sz val="10"/>
      <color indexed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i/>
      <sz val="12"/>
      <color indexed="14"/>
      <name val="Arial CE"/>
      <family val="0"/>
    </font>
    <font>
      <i/>
      <sz val="10"/>
      <color indexed="10"/>
      <name val="Arial CE"/>
      <family val="0"/>
    </font>
    <font>
      <b/>
      <sz val="10"/>
      <color indexed="30"/>
      <name val="Arial CE"/>
      <family val="0"/>
    </font>
    <font>
      <b/>
      <sz val="10"/>
      <color indexed="52"/>
      <name val="Arial CE"/>
      <family val="0"/>
    </font>
    <font>
      <i/>
      <sz val="11"/>
      <color indexed="14"/>
      <name val="Arial CE"/>
      <family val="0"/>
    </font>
    <font>
      <b/>
      <i/>
      <sz val="11"/>
      <color indexed="17"/>
      <name val="Arial CE"/>
      <family val="0"/>
    </font>
    <font>
      <i/>
      <sz val="12"/>
      <color indexed="17"/>
      <name val="Arial CE"/>
      <family val="0"/>
    </font>
    <font>
      <b/>
      <sz val="11"/>
      <color indexed="8"/>
      <name val="Arial CE"/>
      <family val="0"/>
    </font>
    <font>
      <i/>
      <sz val="11"/>
      <color indexed="10"/>
      <name val="Arial CE"/>
      <family val="0"/>
    </font>
    <font>
      <i/>
      <sz val="10"/>
      <color indexed="14"/>
      <name val="Arial CE"/>
      <family val="0"/>
    </font>
    <font>
      <b/>
      <i/>
      <sz val="12"/>
      <color indexed="14"/>
      <name val="Arial CE"/>
      <family val="0"/>
    </font>
    <font>
      <b/>
      <i/>
      <sz val="12"/>
      <color indexed="17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0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24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ont="1" applyFill="1" applyAlignment="1" applyProtection="1">
      <alignment horizontal="center" vertical="center"/>
      <protection/>
    </xf>
    <xf numFmtId="49" fontId="5" fillId="25" borderId="0" xfId="0" applyNumberFormat="1" applyFont="1" applyFill="1" applyAlignment="1" applyProtection="1">
      <alignment horizontal="center" vertical="center"/>
      <protection/>
    </xf>
    <xf numFmtId="49" fontId="5" fillId="24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0" fillId="8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5" fillId="25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7" fillId="8" borderId="13" xfId="0" applyNumberFormat="1" applyFont="1" applyFill="1" applyBorder="1" applyAlignment="1" applyProtection="1">
      <alignment horizontal="left" vertical="center"/>
      <protection/>
    </xf>
    <xf numFmtId="49" fontId="6" fillId="8" borderId="14" xfId="0" applyNumberFormat="1" applyFont="1" applyFill="1" applyBorder="1" applyAlignment="1" applyProtection="1">
      <alignment horizontal="left" vertical="center"/>
      <protection/>
    </xf>
    <xf numFmtId="49" fontId="0" fillId="24" borderId="0" xfId="0" applyNumberFormat="1" applyFill="1" applyAlignment="1" applyProtection="1">
      <alignment horizontal="center" vertical="center"/>
      <protection/>
    </xf>
    <xf numFmtId="49" fontId="0" fillId="25" borderId="0" xfId="0" applyNumberFormat="1" applyFill="1" applyAlignment="1" applyProtection="1">
      <alignment horizontal="center" vertical="center"/>
      <protection/>
    </xf>
    <xf numFmtId="49" fontId="6" fillId="4" borderId="15" xfId="0" applyNumberFormat="1" applyFont="1" applyFill="1" applyBorder="1" applyAlignment="1" applyProtection="1">
      <alignment horizontal="left" vertical="center"/>
      <protection/>
    </xf>
    <xf numFmtId="49" fontId="5" fillId="4" borderId="0" xfId="0" applyNumberFormat="1" applyFont="1" applyFill="1" applyBorder="1" applyAlignment="1" applyProtection="1">
      <alignment horizontal="center" vertical="center"/>
      <protection/>
    </xf>
    <xf numFmtId="49" fontId="7" fillId="4" borderId="13" xfId="0" applyNumberFormat="1" applyFont="1" applyFill="1" applyBorder="1" applyAlignment="1" applyProtection="1">
      <alignment horizontal="left" vertical="center"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6" fillId="4" borderId="16" xfId="0" applyNumberFormat="1" applyFont="1" applyFill="1" applyBorder="1" applyAlignment="1" applyProtection="1">
      <alignment horizontal="left" vertical="center"/>
      <protection/>
    </xf>
    <xf numFmtId="49" fontId="5" fillId="4" borderId="11" xfId="0" applyNumberFormat="1" applyFont="1" applyFill="1" applyBorder="1" applyAlignment="1" applyProtection="1">
      <alignment horizontal="center" vertical="center"/>
      <protection/>
    </xf>
    <xf numFmtId="49" fontId="5" fillId="7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44" fillId="0" borderId="0" xfId="0" applyFont="1" applyAlignment="1">
      <alignment/>
    </xf>
    <xf numFmtId="49" fontId="0" fillId="25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Alignment="1">
      <alignment horizontal="center"/>
    </xf>
    <xf numFmtId="49" fontId="7" fillId="20" borderId="13" xfId="0" applyNumberFormat="1" applyFont="1" applyFill="1" applyBorder="1" applyAlignment="1" applyProtection="1">
      <alignment horizontal="left"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7" fillId="20" borderId="19" xfId="0" applyNumberFormat="1" applyFont="1" applyFill="1" applyBorder="1" applyAlignment="1" applyProtection="1">
      <alignment vertical="center"/>
      <protection/>
    </xf>
    <xf numFmtId="49" fontId="0" fillId="20" borderId="10" xfId="0" applyNumberForma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8" borderId="15" xfId="0" applyNumberFormat="1" applyFont="1" applyFill="1" applyBorder="1" applyAlignment="1" applyProtection="1">
      <alignment horizontal="left" vertical="center"/>
      <protection/>
    </xf>
    <xf numFmtId="172" fontId="10" fillId="0" borderId="0" xfId="0" applyNumberFormat="1" applyFont="1" applyFill="1" applyBorder="1" applyAlignment="1" applyProtection="1">
      <alignment horizontal="right" vertical="center"/>
      <protection/>
    </xf>
    <xf numFmtId="172" fontId="45" fillId="0" borderId="0" xfId="0" applyNumberFormat="1" applyFont="1" applyFill="1" applyBorder="1" applyAlignment="1" applyProtection="1">
      <alignment horizontal="right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2" fontId="49" fillId="0" borderId="0" xfId="0" applyNumberFormat="1" applyFont="1" applyFill="1" applyBorder="1" applyAlignment="1" applyProtection="1">
      <alignment horizontal="right" vertical="center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172" fontId="50" fillId="0" borderId="0" xfId="0" applyNumberFormat="1" applyFont="1" applyFill="1" applyBorder="1" applyAlignment="1" applyProtection="1">
      <alignment horizontal="right" vertical="center"/>
      <protection/>
    </xf>
    <xf numFmtId="172" fontId="45" fillId="0" borderId="0" xfId="0" applyNumberFormat="1" applyFont="1" applyFill="1" applyBorder="1" applyAlignment="1" applyProtection="1">
      <alignment horizontal="center" vertical="center"/>
      <protection/>
    </xf>
    <xf numFmtId="172" fontId="51" fillId="0" borderId="0" xfId="0" applyNumberFormat="1" applyFont="1" applyFill="1" applyBorder="1" applyAlignment="1" applyProtection="1">
      <alignment horizontal="right" vertical="center"/>
      <protection/>
    </xf>
    <xf numFmtId="49" fontId="52" fillId="0" borderId="0" xfId="0" applyNumberFormat="1" applyFont="1" applyFill="1" applyBorder="1" applyAlignment="1" applyProtection="1">
      <alignment horizontal="center" vertical="center"/>
      <protection/>
    </xf>
    <xf numFmtId="49" fontId="53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54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172" fontId="1" fillId="0" borderId="0" xfId="0" applyNumberFormat="1" applyFont="1" applyAlignment="1" applyProtection="1">
      <alignment vertical="center"/>
      <protection/>
    </xf>
    <xf numFmtId="172" fontId="11" fillId="0" borderId="0" xfId="0" applyNumberFormat="1" applyFont="1" applyAlignment="1" applyProtection="1">
      <alignment vertical="center"/>
      <protection/>
    </xf>
    <xf numFmtId="172" fontId="0" fillId="0" borderId="0" xfId="0" applyNumberFormat="1" applyAlignment="1">
      <alignment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/>
    </xf>
    <xf numFmtId="172" fontId="44" fillId="0" borderId="0" xfId="0" applyNumberFormat="1" applyFont="1" applyFill="1" applyBorder="1" applyAlignment="1" applyProtection="1">
      <alignment horizontal="center" vertical="center" wrapText="1"/>
      <protection/>
    </xf>
    <xf numFmtId="172" fontId="10" fillId="6" borderId="21" xfId="0" applyNumberFormat="1" applyFont="1" applyFill="1" applyBorder="1" applyAlignment="1" applyProtection="1">
      <alignment horizontal="right" vertical="center"/>
      <protection/>
    </xf>
    <xf numFmtId="172" fontId="8" fillId="7" borderId="21" xfId="0" applyNumberFormat="1" applyFont="1" applyFill="1" applyBorder="1" applyAlignment="1" applyProtection="1">
      <alignment horizontal="right" vertical="center"/>
      <protection/>
    </xf>
    <xf numFmtId="172" fontId="10" fillId="4" borderId="22" xfId="0" applyNumberFormat="1" applyFont="1" applyFill="1" applyBorder="1" applyAlignment="1" applyProtection="1">
      <alignment horizontal="right" vertical="center"/>
      <protection/>
    </xf>
    <xf numFmtId="172" fontId="8" fillId="4" borderId="23" xfId="0" applyNumberFormat="1" applyFont="1" applyFill="1" applyBorder="1" applyAlignment="1" applyProtection="1">
      <alignment horizontal="right" vertical="center"/>
      <protection/>
    </xf>
    <xf numFmtId="49" fontId="25" fillId="0" borderId="24" xfId="0" applyNumberFormat="1" applyFont="1" applyFill="1" applyBorder="1" applyAlignment="1" applyProtection="1">
      <alignment horizontal="center" vertical="center"/>
      <protection/>
    </xf>
    <xf numFmtId="49" fontId="25" fillId="20" borderId="24" xfId="0" applyNumberFormat="1" applyFont="1" applyFill="1" applyBorder="1" applyAlignment="1" applyProtection="1">
      <alignment horizontal="center" vertical="center"/>
      <protection/>
    </xf>
    <xf numFmtId="49" fontId="25" fillId="0" borderId="25" xfId="0" applyNumberFormat="1" applyFont="1" applyFill="1" applyBorder="1" applyAlignment="1" applyProtection="1">
      <alignment horizontal="center" vertical="center"/>
      <protection/>
    </xf>
    <xf numFmtId="49" fontId="7" fillId="20" borderId="26" xfId="0" applyNumberFormat="1" applyFont="1" applyFill="1" applyBorder="1" applyAlignment="1" applyProtection="1">
      <alignment horizontal="left" vertical="center"/>
      <protection/>
    </xf>
    <xf numFmtId="49" fontId="25" fillId="20" borderId="25" xfId="0" applyNumberFormat="1" applyFont="1" applyFill="1" applyBorder="1" applyAlignment="1" applyProtection="1">
      <alignment horizontal="center" vertical="center"/>
      <protection/>
    </xf>
    <xf numFmtId="172" fontId="8" fillId="3" borderId="27" xfId="0" applyNumberFormat="1" applyFont="1" applyFill="1" applyBorder="1" applyAlignment="1" applyProtection="1">
      <alignment horizontal="right" vertical="center"/>
      <protection/>
    </xf>
    <xf numFmtId="172" fontId="8" fillId="3" borderId="21" xfId="0" applyNumberFormat="1" applyFont="1" applyFill="1" applyBorder="1" applyAlignment="1" applyProtection="1">
      <alignment horizontal="right" vertical="center"/>
      <protection/>
    </xf>
    <xf numFmtId="172" fontId="10" fillId="25" borderId="21" xfId="0" applyNumberFormat="1" applyFont="1" applyFill="1" applyBorder="1" applyAlignment="1" applyProtection="1">
      <alignment horizontal="right" vertical="center"/>
      <protection/>
    </xf>
    <xf numFmtId="172" fontId="45" fillId="8" borderId="24" xfId="0" applyNumberFormat="1" applyFont="1" applyFill="1" applyBorder="1" applyAlignment="1" applyProtection="1">
      <alignment horizontal="right" vertical="center"/>
      <protection/>
    </xf>
    <xf numFmtId="172" fontId="55" fillId="8" borderId="28" xfId="0" applyNumberFormat="1" applyFont="1" applyFill="1" applyBorder="1" applyAlignment="1" applyProtection="1">
      <alignment horizontal="right" vertical="center"/>
      <protection/>
    </xf>
    <xf numFmtId="172" fontId="8" fillId="0" borderId="24" xfId="0" applyNumberFormat="1" applyFont="1" applyFill="1" applyBorder="1" applyAlignment="1" applyProtection="1">
      <alignment horizontal="right" vertical="center"/>
      <protection/>
    </xf>
    <xf numFmtId="172" fontId="8" fillId="26" borderId="24" xfId="0" applyNumberFormat="1" applyFont="1" applyFill="1" applyBorder="1" applyAlignment="1" applyProtection="1">
      <alignment horizontal="right" vertical="center"/>
      <protection/>
    </xf>
    <xf numFmtId="172" fontId="56" fillId="20" borderId="24" xfId="0" applyNumberFormat="1" applyFont="1" applyFill="1" applyBorder="1" applyAlignment="1" applyProtection="1">
      <alignment horizontal="right" vertical="center"/>
      <protection/>
    </xf>
    <xf numFmtId="49" fontId="23" fillId="26" borderId="0" xfId="0" applyNumberFormat="1" applyFont="1" applyFill="1" applyBorder="1" applyAlignment="1" applyProtection="1">
      <alignment horizontal="center" vertical="center"/>
      <protection/>
    </xf>
    <xf numFmtId="49" fontId="26" fillId="26" borderId="0" xfId="0" applyNumberFormat="1" applyFont="1" applyFill="1" applyBorder="1" applyAlignment="1" applyProtection="1">
      <alignment horizontal="center" vertical="center"/>
      <protection/>
    </xf>
    <xf numFmtId="49" fontId="57" fillId="26" borderId="0" xfId="0" applyNumberFormat="1" applyFont="1" applyFill="1" applyBorder="1" applyAlignment="1" applyProtection="1">
      <alignment horizontal="center" vertical="center"/>
      <protection/>
    </xf>
    <xf numFmtId="49" fontId="20" fillId="26" borderId="0" xfId="0" applyNumberFormat="1" applyFont="1" applyFill="1" applyBorder="1" applyAlignment="1" applyProtection="1">
      <alignment horizontal="center" vertical="center"/>
      <protection/>
    </xf>
    <xf numFmtId="172" fontId="8" fillId="26" borderId="0" xfId="0" applyNumberFormat="1" applyFont="1" applyFill="1" applyBorder="1" applyAlignment="1" applyProtection="1">
      <alignment horizontal="right" vertical="center"/>
      <protection/>
    </xf>
    <xf numFmtId="172" fontId="10" fillId="26" borderId="0" xfId="0" applyNumberFormat="1" applyFont="1" applyFill="1" applyBorder="1" applyAlignment="1" applyProtection="1">
      <alignment horizontal="right" vertical="center"/>
      <protection/>
    </xf>
    <xf numFmtId="49" fontId="5" fillId="25" borderId="0" xfId="0" applyNumberFormat="1" applyFont="1" applyFill="1" applyBorder="1" applyAlignment="1" applyProtection="1">
      <alignment horizontal="center" vertical="center"/>
      <protection/>
    </xf>
    <xf numFmtId="172" fontId="56" fillId="26" borderId="0" xfId="0" applyNumberFormat="1" applyFont="1" applyFill="1" applyBorder="1" applyAlignment="1" applyProtection="1">
      <alignment horizontal="right" vertical="center"/>
      <protection/>
    </xf>
    <xf numFmtId="172" fontId="45" fillId="26" borderId="0" xfId="0" applyNumberFormat="1" applyFont="1" applyFill="1" applyBorder="1" applyAlignment="1" applyProtection="1">
      <alignment horizontal="right" vertical="center"/>
      <protection/>
    </xf>
    <xf numFmtId="49" fontId="5" fillId="7" borderId="12" xfId="0" applyNumberFormat="1" applyFont="1" applyFill="1" applyBorder="1" applyAlignment="1" applyProtection="1">
      <alignment horizontal="center" vertical="center"/>
      <protection/>
    </xf>
    <xf numFmtId="49" fontId="5" fillId="25" borderId="29" xfId="0" applyNumberFormat="1" applyFont="1" applyFill="1" applyBorder="1" applyAlignment="1" applyProtection="1">
      <alignment horizontal="center"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/>
    </xf>
    <xf numFmtId="172" fontId="56" fillId="20" borderId="30" xfId="0" applyNumberFormat="1" applyFont="1" applyFill="1" applyBorder="1" applyAlignment="1" applyProtection="1">
      <alignment horizontal="right" vertical="center"/>
      <protection/>
    </xf>
    <xf numFmtId="172" fontId="8" fillId="0" borderId="22" xfId="0" applyNumberFormat="1" applyFont="1" applyFill="1" applyBorder="1" applyAlignment="1" applyProtection="1">
      <alignment horizontal="right" vertical="center"/>
      <protection/>
    </xf>
    <xf numFmtId="49" fontId="5" fillId="20" borderId="18" xfId="0" applyNumberFormat="1" applyFont="1" applyFill="1" applyBorder="1" applyAlignment="1" applyProtection="1">
      <alignment horizontal="center" vertical="center"/>
      <protection/>
    </xf>
    <xf numFmtId="49" fontId="5" fillId="3" borderId="12" xfId="0" applyNumberFormat="1" applyFont="1" applyFill="1" applyBorder="1" applyAlignment="1" applyProtection="1">
      <alignment horizontal="center" vertical="center"/>
      <protection/>
    </xf>
    <xf numFmtId="49" fontId="5" fillId="3" borderId="29" xfId="0" applyNumberFormat="1" applyFont="1" applyFill="1" applyBorder="1" applyAlignment="1" applyProtection="1">
      <alignment horizontal="center" vertical="center"/>
      <protection/>
    </xf>
    <xf numFmtId="49" fontId="5" fillId="8" borderId="31" xfId="0" applyNumberFormat="1" applyFont="1" applyFill="1" applyBorder="1" applyAlignment="1" applyProtection="1">
      <alignment horizontal="center" vertical="center"/>
      <protection/>
    </xf>
    <xf numFmtId="49" fontId="6" fillId="26" borderId="0" xfId="0" applyNumberFormat="1" applyFont="1" applyFill="1" applyBorder="1" applyAlignment="1" applyProtection="1">
      <alignment horizontal="center" vertical="center" wrapText="1"/>
      <protection/>
    </xf>
    <xf numFmtId="49" fontId="54" fillId="26" borderId="0" xfId="0" applyNumberFormat="1" applyFont="1" applyFill="1" applyBorder="1" applyAlignment="1" applyProtection="1">
      <alignment horizontal="center" vertical="center" wrapText="1"/>
      <protection/>
    </xf>
    <xf numFmtId="49" fontId="58" fillId="26" borderId="0" xfId="0" applyNumberFormat="1" applyFont="1" applyFill="1" applyBorder="1" applyAlignment="1" applyProtection="1">
      <alignment horizontal="center" vertical="center"/>
      <protection/>
    </xf>
    <xf numFmtId="172" fontId="8" fillId="6" borderId="27" xfId="0" applyNumberFormat="1" applyFont="1" applyFill="1" applyBorder="1" applyAlignment="1" applyProtection="1">
      <alignment horizontal="right" vertical="center"/>
      <protection/>
    </xf>
    <xf numFmtId="49" fontId="6" fillId="26" borderId="0" xfId="0" applyNumberFormat="1" applyFont="1" applyFill="1" applyBorder="1" applyAlignment="1" applyProtection="1">
      <alignment horizontal="center" vertical="center"/>
      <protection/>
    </xf>
    <xf numFmtId="49" fontId="57" fillId="26" borderId="32" xfId="0" applyNumberFormat="1" applyFont="1" applyFill="1" applyBorder="1" applyAlignment="1" applyProtection="1">
      <alignment horizontal="center" vertical="center"/>
      <protection/>
    </xf>
    <xf numFmtId="49" fontId="24" fillId="26" borderId="0" xfId="0" applyNumberFormat="1" applyFont="1" applyFill="1" applyBorder="1" applyAlignment="1" applyProtection="1">
      <alignment horizontal="center" vertical="center"/>
      <protection/>
    </xf>
    <xf numFmtId="172" fontId="8" fillId="8" borderId="26" xfId="0" applyNumberFormat="1" applyFont="1" applyFill="1" applyBorder="1" applyAlignment="1" applyProtection="1">
      <alignment horizontal="right" vertical="center"/>
      <protection/>
    </xf>
    <xf numFmtId="172" fontId="10" fillId="8" borderId="26" xfId="0" applyNumberFormat="1" applyFont="1" applyFill="1" applyBorder="1" applyAlignment="1" applyProtection="1">
      <alignment horizontal="right" vertical="center"/>
      <protection/>
    </xf>
    <xf numFmtId="172" fontId="10" fillId="20" borderId="13" xfId="0" applyNumberFormat="1" applyFont="1" applyFill="1" applyBorder="1" applyAlignment="1" applyProtection="1">
      <alignment horizontal="right" vertical="center"/>
      <protection/>
    </xf>
    <xf numFmtId="172" fontId="10" fillId="0" borderId="13" xfId="0" applyNumberFormat="1" applyFont="1" applyFill="1" applyBorder="1" applyAlignment="1" applyProtection="1">
      <alignment horizontal="right" vertical="center"/>
      <protection/>
    </xf>
    <xf numFmtId="172" fontId="8" fillId="0" borderId="13" xfId="0" applyNumberFormat="1" applyFont="1" applyFill="1" applyBorder="1" applyAlignment="1" applyProtection="1">
      <alignment horizontal="right" vertical="center"/>
      <protection/>
    </xf>
    <xf numFmtId="172" fontId="10" fillId="25" borderId="33" xfId="0" applyNumberFormat="1" applyFont="1" applyFill="1" applyBorder="1" applyAlignment="1" applyProtection="1">
      <alignment horizontal="right" vertical="center"/>
      <protection/>
    </xf>
    <xf numFmtId="172" fontId="10" fillId="25" borderId="34" xfId="0" applyNumberFormat="1" applyFont="1" applyFill="1" applyBorder="1" applyAlignment="1" applyProtection="1">
      <alignment horizontal="right" vertical="center"/>
      <protection/>
    </xf>
    <xf numFmtId="172" fontId="8" fillId="3" borderId="33" xfId="0" applyNumberFormat="1" applyFont="1" applyFill="1" applyBorder="1" applyAlignment="1" applyProtection="1">
      <alignment horizontal="right" vertical="center"/>
      <protection/>
    </xf>
    <xf numFmtId="172" fontId="8" fillId="3" borderId="34" xfId="0" applyNumberFormat="1" applyFont="1" applyFill="1" applyBorder="1" applyAlignment="1" applyProtection="1">
      <alignment horizontal="right" vertical="center"/>
      <protection/>
    </xf>
    <xf numFmtId="172" fontId="10" fillId="8" borderId="13" xfId="0" applyNumberFormat="1" applyFont="1" applyFill="1" applyBorder="1" applyAlignment="1" applyProtection="1">
      <alignment horizontal="right" vertical="center"/>
      <protection/>
    </xf>
    <xf numFmtId="172" fontId="8" fillId="8" borderId="14" xfId="0" applyNumberFormat="1" applyFont="1" applyFill="1" applyBorder="1" applyAlignment="1" applyProtection="1">
      <alignment horizontal="right" vertical="center"/>
      <protection/>
    </xf>
    <xf numFmtId="172" fontId="8" fillId="6" borderId="35" xfId="0" applyNumberFormat="1" applyFont="1" applyFill="1" applyBorder="1" applyAlignment="1" applyProtection="1">
      <alignment horizontal="right" vertical="center"/>
      <protection/>
    </xf>
    <xf numFmtId="172" fontId="8" fillId="0" borderId="36" xfId="0" applyNumberFormat="1" applyFont="1" applyFill="1" applyBorder="1" applyAlignment="1" applyProtection="1">
      <alignment horizontal="right" vertical="center"/>
      <protection/>
    </xf>
    <xf numFmtId="172" fontId="8" fillId="0" borderId="30" xfId="0" applyNumberFormat="1" applyFont="1" applyFill="1" applyBorder="1" applyAlignment="1" applyProtection="1">
      <alignment horizontal="right" vertical="center"/>
      <protection/>
    </xf>
    <xf numFmtId="172" fontId="8" fillId="4" borderId="37" xfId="0" applyNumberFormat="1" applyFont="1" applyFill="1" applyBorder="1" applyAlignment="1" applyProtection="1">
      <alignment horizontal="right" vertical="center"/>
      <protection/>
    </xf>
    <xf numFmtId="172" fontId="56" fillId="20" borderId="22" xfId="0" applyNumberFormat="1" applyFont="1" applyFill="1" applyBorder="1" applyAlignment="1" applyProtection="1">
      <alignment horizontal="right" vertical="center"/>
      <protection/>
    </xf>
    <xf numFmtId="172" fontId="45" fillId="0" borderId="22" xfId="0" applyNumberFormat="1" applyFont="1" applyFill="1" applyBorder="1" applyAlignment="1" applyProtection="1">
      <alignment horizontal="right" vertical="center"/>
      <protection/>
    </xf>
    <xf numFmtId="172" fontId="45" fillId="6" borderId="27" xfId="0" applyNumberFormat="1" applyFont="1" applyFill="1" applyBorder="1" applyAlignment="1" applyProtection="1">
      <alignment horizontal="right" vertical="center"/>
      <protection/>
    </xf>
    <xf numFmtId="172" fontId="8" fillId="6" borderId="21" xfId="0" applyNumberFormat="1" applyFont="1" applyFill="1" applyBorder="1" applyAlignment="1" applyProtection="1">
      <alignment horizontal="right" vertical="center"/>
      <protection/>
    </xf>
    <xf numFmtId="172" fontId="8" fillId="7" borderId="27" xfId="0" applyNumberFormat="1" applyFont="1" applyFill="1" applyBorder="1" applyAlignment="1" applyProtection="1">
      <alignment horizontal="right" vertical="center"/>
      <protection/>
    </xf>
    <xf numFmtId="172" fontId="10" fillId="6" borderId="27" xfId="0" applyNumberFormat="1" applyFont="1" applyFill="1" applyBorder="1" applyAlignment="1" applyProtection="1">
      <alignment horizontal="right" vertical="center"/>
      <protection/>
    </xf>
    <xf numFmtId="172" fontId="10" fillId="0" borderId="24" xfId="0" applyNumberFormat="1" applyFont="1" applyFill="1" applyBorder="1" applyAlignment="1" applyProtection="1">
      <alignment horizontal="right" vertical="center"/>
      <protection/>
    </xf>
    <xf numFmtId="172" fontId="10" fillId="8" borderId="24" xfId="0" applyNumberFormat="1" applyFont="1" applyFill="1" applyBorder="1" applyAlignment="1" applyProtection="1">
      <alignment horizontal="right" vertical="center"/>
      <protection/>
    </xf>
    <xf numFmtId="172" fontId="8" fillId="8" borderId="28" xfId="0" applyNumberFormat="1" applyFont="1" applyFill="1" applyBorder="1" applyAlignment="1" applyProtection="1">
      <alignment horizontal="right" vertical="center"/>
      <protection/>
    </xf>
    <xf numFmtId="172" fontId="10" fillId="25" borderId="38" xfId="0" applyNumberFormat="1" applyFont="1" applyFill="1" applyBorder="1" applyAlignment="1" applyProtection="1">
      <alignment horizontal="right" vertical="center"/>
      <protection/>
    </xf>
    <xf numFmtId="172" fontId="8" fillId="3" borderId="38" xfId="0" applyNumberFormat="1" applyFont="1" applyFill="1" applyBorder="1" applyAlignment="1" applyProtection="1">
      <alignment horizontal="right" vertical="center"/>
      <protection/>
    </xf>
    <xf numFmtId="172" fontId="10" fillId="25" borderId="39" xfId="0" applyNumberFormat="1" applyFont="1" applyFill="1" applyBorder="1" applyAlignment="1" applyProtection="1">
      <alignment horizontal="right" vertical="center"/>
      <protection/>
    </xf>
    <xf numFmtId="172" fontId="10" fillId="0" borderId="22" xfId="0" applyNumberFormat="1" applyFont="1" applyFill="1" applyBorder="1" applyAlignment="1" applyProtection="1">
      <alignment horizontal="right" vertical="center"/>
      <protection/>
    </xf>
    <xf numFmtId="172" fontId="8" fillId="8" borderId="25" xfId="0" applyNumberFormat="1" applyFont="1" applyFill="1" applyBorder="1" applyAlignment="1" applyProtection="1">
      <alignment horizontal="right" vertical="center"/>
      <protection/>
    </xf>
    <xf numFmtId="172" fontId="10" fillId="8" borderId="25" xfId="0" applyNumberFormat="1" applyFont="1" applyFill="1" applyBorder="1" applyAlignment="1" applyProtection="1">
      <alignment horizontal="right" vertical="center"/>
      <protection/>
    </xf>
    <xf numFmtId="172" fontId="10" fillId="4" borderId="24" xfId="0" applyNumberFormat="1" applyFont="1" applyFill="1" applyBorder="1" applyAlignment="1" applyProtection="1">
      <alignment horizontal="right" vertical="center"/>
      <protection/>
    </xf>
    <xf numFmtId="172" fontId="10" fillId="20" borderId="24" xfId="0" applyNumberFormat="1" applyFont="1" applyFill="1" applyBorder="1" applyAlignment="1" applyProtection="1">
      <alignment horizontal="right" vertical="center"/>
      <protection/>
    </xf>
    <xf numFmtId="172" fontId="10" fillId="20" borderId="22" xfId="0" applyNumberFormat="1" applyFont="1" applyFill="1" applyBorder="1" applyAlignment="1" applyProtection="1">
      <alignment horizontal="right" vertical="center"/>
      <protection/>
    </xf>
    <xf numFmtId="172" fontId="8" fillId="3" borderId="39" xfId="0" applyNumberFormat="1" applyFont="1" applyFill="1" applyBorder="1" applyAlignment="1" applyProtection="1">
      <alignment horizontal="right" vertical="center"/>
      <protection/>
    </xf>
    <xf numFmtId="172" fontId="10" fillId="4" borderId="24" xfId="0" applyNumberFormat="1" applyFont="1" applyFill="1" applyBorder="1" applyAlignment="1" applyProtection="1">
      <alignment horizontal="right" vertical="center"/>
      <protection/>
    </xf>
    <xf numFmtId="172" fontId="8" fillId="7" borderId="38" xfId="0" applyNumberFormat="1" applyFont="1" applyFill="1" applyBorder="1" applyAlignment="1" applyProtection="1">
      <alignment horizontal="right" vertical="center"/>
      <protection/>
    </xf>
    <xf numFmtId="172" fontId="10" fillId="6" borderId="38" xfId="0" applyNumberFormat="1" applyFont="1" applyFill="1" applyBorder="1" applyAlignment="1" applyProtection="1">
      <alignment horizontal="right" vertical="center"/>
      <protection/>
    </xf>
    <xf numFmtId="172" fontId="8" fillId="4" borderId="40" xfId="0" applyNumberFormat="1" applyFont="1" applyFill="1" applyBorder="1" applyAlignment="1" applyProtection="1">
      <alignment horizontal="right" vertical="center"/>
      <protection/>
    </xf>
    <xf numFmtId="172" fontId="10" fillId="6" borderId="39" xfId="0" applyNumberFormat="1" applyFont="1" applyFill="1" applyBorder="1" applyAlignment="1" applyProtection="1">
      <alignment horizontal="right" vertical="center"/>
      <protection/>
    </xf>
    <xf numFmtId="172" fontId="8" fillId="6" borderId="39" xfId="0" applyNumberFormat="1" applyFont="1" applyFill="1" applyBorder="1" applyAlignment="1" applyProtection="1">
      <alignment horizontal="right" vertical="center"/>
      <protection/>
    </xf>
    <xf numFmtId="172" fontId="8" fillId="7" borderId="39" xfId="0" applyNumberFormat="1" applyFont="1" applyFill="1" applyBorder="1" applyAlignment="1" applyProtection="1">
      <alignment horizontal="right" vertical="center"/>
      <protection/>
    </xf>
    <xf numFmtId="172" fontId="8" fillId="4" borderId="28" xfId="0" applyNumberFormat="1" applyFont="1" applyFill="1" applyBorder="1" applyAlignment="1" applyProtection="1">
      <alignment horizontal="right" vertical="center"/>
      <protection/>
    </xf>
    <xf numFmtId="172" fontId="8" fillId="6" borderId="38" xfId="0" applyNumberFormat="1" applyFont="1" applyFill="1" applyBorder="1" applyAlignment="1" applyProtection="1">
      <alignment horizontal="right" vertical="center"/>
      <protection/>
    </xf>
    <xf numFmtId="172" fontId="8" fillId="8" borderId="41" xfId="0" applyNumberFormat="1" applyFont="1" applyFill="1" applyBorder="1" applyAlignment="1" applyProtection="1">
      <alignment horizontal="right" vertical="center"/>
      <protection/>
    </xf>
    <xf numFmtId="172" fontId="10" fillId="8" borderId="41" xfId="0" applyNumberFormat="1" applyFont="1" applyFill="1" applyBorder="1" applyAlignment="1" applyProtection="1">
      <alignment horizontal="right" vertical="center"/>
      <protection/>
    </xf>
    <xf numFmtId="172" fontId="10" fillId="25" borderId="27" xfId="0" applyNumberFormat="1" applyFont="1" applyFill="1" applyBorder="1" applyAlignment="1" applyProtection="1">
      <alignment horizontal="right" vertical="center"/>
      <protection/>
    </xf>
    <xf numFmtId="172" fontId="10" fillId="8" borderId="22" xfId="0" applyNumberFormat="1" applyFont="1" applyFill="1" applyBorder="1" applyAlignment="1" applyProtection="1">
      <alignment horizontal="right" vertical="center"/>
      <protection/>
    </xf>
    <xf numFmtId="172" fontId="8" fillId="8" borderId="23" xfId="0" applyNumberFormat="1" applyFont="1" applyFill="1" applyBorder="1" applyAlignment="1" applyProtection="1">
      <alignment horizontal="right" vertical="center"/>
      <protection/>
    </xf>
    <xf numFmtId="172" fontId="45" fillId="0" borderId="24" xfId="0" applyNumberFormat="1" applyFont="1" applyFill="1" applyBorder="1" applyAlignment="1" applyProtection="1">
      <alignment horizontal="right" vertical="center"/>
      <protection/>
    </xf>
    <xf numFmtId="172" fontId="45" fillId="6" borderId="38" xfId="0" applyNumberFormat="1" applyFont="1" applyFill="1" applyBorder="1" applyAlignment="1" applyProtection="1">
      <alignment horizontal="right" vertical="center"/>
      <protection/>
    </xf>
    <xf numFmtId="172" fontId="8" fillId="25" borderId="38" xfId="0" applyNumberFormat="1" applyFont="1" applyFill="1" applyBorder="1" applyAlignment="1" applyProtection="1">
      <alignment horizontal="right" vertical="center"/>
      <protection/>
    </xf>
    <xf numFmtId="49" fontId="26" fillId="26" borderId="32" xfId="0" applyNumberFormat="1" applyFont="1" applyFill="1" applyBorder="1" applyAlignment="1" applyProtection="1">
      <alignment horizontal="center" vertical="center"/>
      <protection/>
    </xf>
    <xf numFmtId="49" fontId="58" fillId="26" borderId="32" xfId="0" applyNumberFormat="1" applyFont="1" applyFill="1" applyBorder="1" applyAlignment="1" applyProtection="1">
      <alignment horizontal="center" vertical="center"/>
      <protection/>
    </xf>
    <xf numFmtId="49" fontId="26" fillId="26" borderId="42" xfId="0" applyNumberFormat="1" applyFont="1" applyFill="1" applyBorder="1" applyAlignment="1" applyProtection="1">
      <alignment horizontal="center" vertical="center"/>
      <protection/>
    </xf>
    <xf numFmtId="172" fontId="10" fillId="20" borderId="36" xfId="0" applyNumberFormat="1" applyFont="1" applyFill="1" applyBorder="1" applyAlignment="1" applyProtection="1">
      <alignment horizontal="right" vertical="center"/>
      <protection/>
    </xf>
    <xf numFmtId="172" fontId="10" fillId="0" borderId="36" xfId="0" applyNumberFormat="1" applyFont="1" applyFill="1" applyBorder="1" applyAlignment="1" applyProtection="1">
      <alignment horizontal="right" vertical="center"/>
      <protection/>
    </xf>
    <xf numFmtId="172" fontId="8" fillId="25" borderId="39" xfId="0" applyNumberFormat="1" applyFont="1" applyFill="1" applyBorder="1" applyAlignment="1" applyProtection="1">
      <alignment horizontal="right" vertical="center"/>
      <protection/>
    </xf>
    <xf numFmtId="172" fontId="45" fillId="25" borderId="39" xfId="0" applyNumberFormat="1" applyFont="1" applyFill="1" applyBorder="1" applyAlignment="1" applyProtection="1">
      <alignment horizontal="right" vertical="center"/>
      <protection/>
    </xf>
    <xf numFmtId="49" fontId="26" fillId="26" borderId="43" xfId="0" applyNumberFormat="1" applyFont="1" applyFill="1" applyBorder="1" applyAlignment="1" applyProtection="1">
      <alignment horizontal="center" vertical="center"/>
      <protection/>
    </xf>
    <xf numFmtId="172" fontId="8" fillId="4" borderId="44" xfId="0" applyNumberFormat="1" applyFont="1" applyFill="1" applyBorder="1" applyAlignment="1" applyProtection="1">
      <alignment horizontal="right" vertical="center"/>
      <protection/>
    </xf>
    <xf numFmtId="172" fontId="10" fillId="4" borderId="30" xfId="0" applyNumberFormat="1" applyFont="1" applyFill="1" applyBorder="1" applyAlignment="1" applyProtection="1">
      <alignment horizontal="right" vertical="center"/>
      <protection/>
    </xf>
    <xf numFmtId="172" fontId="10" fillId="0" borderId="30" xfId="0" applyNumberFormat="1" applyFont="1" applyFill="1" applyBorder="1" applyAlignment="1" applyProtection="1">
      <alignment horizontal="right" vertical="center"/>
      <protection/>
    </xf>
    <xf numFmtId="172" fontId="45" fillId="0" borderId="30" xfId="0" applyNumberFormat="1" applyFont="1" applyFill="1" applyBorder="1" applyAlignment="1" applyProtection="1">
      <alignment horizontal="right" vertical="center"/>
      <protection/>
    </xf>
    <xf numFmtId="172" fontId="45" fillId="6" borderId="45" xfId="0" applyNumberFormat="1" applyFont="1" applyFill="1" applyBorder="1" applyAlignment="1" applyProtection="1">
      <alignment horizontal="right" vertical="center"/>
      <protection/>
    </xf>
    <xf numFmtId="172" fontId="8" fillId="6" borderId="46" xfId="0" applyNumberFormat="1" applyFont="1" applyFill="1" applyBorder="1" applyAlignment="1" applyProtection="1">
      <alignment horizontal="right" vertical="center"/>
      <protection/>
    </xf>
    <xf numFmtId="172" fontId="8" fillId="7" borderId="45" xfId="0" applyNumberFormat="1" applyFont="1" applyFill="1" applyBorder="1" applyAlignment="1" applyProtection="1">
      <alignment horizontal="right" vertical="center"/>
      <protection/>
    </xf>
    <xf numFmtId="172" fontId="8" fillId="7" borderId="46" xfId="0" applyNumberFormat="1" applyFont="1" applyFill="1" applyBorder="1" applyAlignment="1" applyProtection="1">
      <alignment horizontal="right" vertical="center"/>
      <protection/>
    </xf>
    <xf numFmtId="172" fontId="10" fillId="20" borderId="30" xfId="0" applyNumberFormat="1" applyFont="1" applyFill="1" applyBorder="1" applyAlignment="1" applyProtection="1">
      <alignment horizontal="right" vertical="center"/>
      <protection/>
    </xf>
    <xf numFmtId="172" fontId="10" fillId="6" borderId="45" xfId="0" applyNumberFormat="1" applyFont="1" applyFill="1" applyBorder="1" applyAlignment="1" applyProtection="1">
      <alignment horizontal="right" vertical="center"/>
      <protection/>
    </xf>
    <xf numFmtId="172" fontId="10" fillId="6" borderId="46" xfId="0" applyNumberFormat="1" applyFont="1" applyFill="1" applyBorder="1" applyAlignment="1" applyProtection="1">
      <alignment horizontal="right" vertical="center"/>
      <protection/>
    </xf>
    <xf numFmtId="172" fontId="10" fillId="4" borderId="30" xfId="0" applyNumberFormat="1" applyFont="1" applyFill="1" applyBorder="1" applyAlignment="1" applyProtection="1">
      <alignment horizontal="right" vertical="center"/>
      <protection/>
    </xf>
    <xf numFmtId="172" fontId="8" fillId="4" borderId="47" xfId="0" applyNumberFormat="1" applyFont="1" applyFill="1" applyBorder="1" applyAlignment="1" applyProtection="1">
      <alignment horizontal="right" vertical="center"/>
      <protection/>
    </xf>
    <xf numFmtId="172" fontId="8" fillId="4" borderId="48" xfId="0" applyNumberFormat="1" applyFont="1" applyFill="1" applyBorder="1" applyAlignment="1" applyProtection="1">
      <alignment horizontal="right" vertical="center"/>
      <protection/>
    </xf>
    <xf numFmtId="172" fontId="10" fillId="4" borderId="36" xfId="0" applyNumberFormat="1" applyFont="1" applyFill="1" applyBorder="1" applyAlignment="1" applyProtection="1">
      <alignment horizontal="right" vertical="center"/>
      <protection/>
    </xf>
    <xf numFmtId="172" fontId="8" fillId="7" borderId="35" xfId="0" applyNumberFormat="1" applyFont="1" applyFill="1" applyBorder="1" applyAlignment="1" applyProtection="1">
      <alignment horizontal="right" vertical="center"/>
      <protection/>
    </xf>
    <xf numFmtId="172" fontId="8" fillId="7" borderId="49" xfId="0" applyNumberFormat="1" applyFont="1" applyFill="1" applyBorder="1" applyAlignment="1" applyProtection="1">
      <alignment horizontal="right" vertical="center"/>
      <protection/>
    </xf>
    <xf numFmtId="172" fontId="10" fillId="6" borderId="35" xfId="0" applyNumberFormat="1" applyFont="1" applyFill="1" applyBorder="1" applyAlignment="1" applyProtection="1">
      <alignment horizontal="right" vertical="center"/>
      <protection/>
    </xf>
    <xf numFmtId="172" fontId="10" fillId="6" borderId="49" xfId="0" applyNumberFormat="1" applyFont="1" applyFill="1" applyBorder="1" applyAlignment="1" applyProtection="1">
      <alignment horizontal="right" vertical="center"/>
      <protection/>
    </xf>
    <xf numFmtId="172" fontId="10" fillId="4" borderId="36" xfId="0" applyNumberFormat="1" applyFont="1" applyFill="1" applyBorder="1" applyAlignment="1" applyProtection="1">
      <alignment horizontal="right" vertical="center"/>
      <protection/>
    </xf>
    <xf numFmtId="172" fontId="8" fillId="4" borderId="50" xfId="0" applyNumberFormat="1" applyFont="1" applyFill="1" applyBorder="1" applyAlignment="1" applyProtection="1">
      <alignment horizontal="right" vertical="center"/>
      <protection/>
    </xf>
    <xf numFmtId="49" fontId="26" fillId="26" borderId="51" xfId="0" applyNumberFormat="1" applyFont="1" applyFill="1" applyBorder="1" applyAlignment="1" applyProtection="1">
      <alignment horizontal="center" vertical="center"/>
      <protection/>
    </xf>
    <xf numFmtId="49" fontId="26" fillId="26" borderId="16" xfId="0" applyNumberFormat="1" applyFont="1" applyFill="1" applyBorder="1" applyAlignment="1" applyProtection="1">
      <alignment horizontal="center" vertical="center"/>
      <protection/>
    </xf>
    <xf numFmtId="172" fontId="8" fillId="8" borderId="52" xfId="0" applyNumberFormat="1" applyFont="1" applyFill="1" applyBorder="1" applyAlignment="1" applyProtection="1">
      <alignment horizontal="right" vertical="center"/>
      <protection/>
    </xf>
    <xf numFmtId="172" fontId="10" fillId="8" borderId="52" xfId="0" applyNumberFormat="1" applyFont="1" applyFill="1" applyBorder="1" applyAlignment="1" applyProtection="1">
      <alignment horizontal="right" vertical="center"/>
      <protection/>
    </xf>
    <xf numFmtId="172" fontId="10" fillId="25" borderId="35" xfId="0" applyNumberFormat="1" applyFont="1" applyFill="1" applyBorder="1" applyAlignment="1" applyProtection="1">
      <alignment horizontal="right" vertical="center"/>
      <protection/>
    </xf>
    <xf numFmtId="172" fontId="10" fillId="25" borderId="49" xfId="0" applyNumberFormat="1" applyFont="1" applyFill="1" applyBorder="1" applyAlignment="1" applyProtection="1">
      <alignment horizontal="right" vertical="center"/>
      <protection/>
    </xf>
    <xf numFmtId="172" fontId="8" fillId="3" borderId="35" xfId="0" applyNumberFormat="1" applyFont="1" applyFill="1" applyBorder="1" applyAlignment="1" applyProtection="1">
      <alignment horizontal="right" vertical="center"/>
      <protection/>
    </xf>
    <xf numFmtId="172" fontId="8" fillId="3" borderId="49" xfId="0" applyNumberFormat="1" applyFont="1" applyFill="1" applyBorder="1" applyAlignment="1" applyProtection="1">
      <alignment horizontal="right" vertical="center"/>
      <protection/>
    </xf>
    <xf numFmtId="172" fontId="10" fillId="8" borderId="36" xfId="0" applyNumberFormat="1" applyFont="1" applyFill="1" applyBorder="1" applyAlignment="1" applyProtection="1">
      <alignment horizontal="right" vertical="center"/>
      <protection/>
    </xf>
    <xf numFmtId="172" fontId="8" fillId="8" borderId="50" xfId="0" applyNumberFormat="1" applyFont="1" applyFill="1" applyBorder="1" applyAlignment="1" applyProtection="1">
      <alignment horizontal="right" vertical="center"/>
      <protection/>
    </xf>
    <xf numFmtId="49" fontId="5" fillId="8" borderId="53" xfId="0" applyNumberFormat="1" applyFont="1" applyFill="1" applyBorder="1" applyAlignment="1" applyProtection="1">
      <alignment horizontal="center" vertical="center"/>
      <protection/>
    </xf>
    <xf numFmtId="49" fontId="0" fillId="8" borderId="52" xfId="0" applyNumberFormat="1" applyFont="1" applyFill="1" applyBorder="1" applyAlignment="1" applyProtection="1">
      <alignment horizontal="center" vertical="center"/>
      <protection/>
    </xf>
    <xf numFmtId="49" fontId="0" fillId="20" borderId="36" xfId="0" applyNumberFormat="1" applyFill="1" applyBorder="1" applyAlignment="1" applyProtection="1">
      <alignment horizontal="center" vertical="center"/>
      <protection/>
    </xf>
    <xf numFmtId="49" fontId="0" fillId="0" borderId="52" xfId="0" applyNumberFormat="1" applyFont="1" applyFill="1" applyBorder="1" applyAlignment="1" applyProtection="1">
      <alignment horizontal="center" vertical="center"/>
      <protection/>
    </xf>
    <xf numFmtId="49" fontId="0" fillId="20" borderId="36" xfId="0" applyNumberFormat="1" applyFont="1" applyFill="1" applyBorder="1" applyAlignment="1" applyProtection="1">
      <alignment horizontal="center" vertical="center"/>
      <protection/>
    </xf>
    <xf numFmtId="49" fontId="0" fillId="0" borderId="36" xfId="0" applyNumberFormat="1" applyFont="1" applyFill="1" applyBorder="1" applyAlignment="1" applyProtection="1">
      <alignment horizontal="center" vertical="center"/>
      <protection/>
    </xf>
    <xf numFmtId="49" fontId="5" fillId="25" borderId="35" xfId="0" applyNumberFormat="1" applyFont="1" applyFill="1" applyBorder="1" applyAlignment="1" applyProtection="1">
      <alignment horizontal="center" vertical="center"/>
      <protection/>
    </xf>
    <xf numFmtId="49" fontId="8" fillId="25" borderId="49" xfId="0" applyNumberFormat="1" applyFont="1" applyFill="1" applyBorder="1" applyAlignment="1" applyProtection="1">
      <alignment horizontal="right" vertical="center"/>
      <protection/>
    </xf>
    <xf numFmtId="49" fontId="10" fillId="20" borderId="52" xfId="0" applyNumberFormat="1" applyFont="1" applyFill="1" applyBorder="1" applyAlignment="1" applyProtection="1">
      <alignment horizontal="right" vertical="center"/>
      <protection/>
    </xf>
    <xf numFmtId="49" fontId="10" fillId="0" borderId="36" xfId="0" applyNumberFormat="1" applyFont="1" applyFill="1" applyBorder="1" applyAlignment="1" applyProtection="1">
      <alignment horizontal="right" vertical="center"/>
      <protection/>
    </xf>
    <xf numFmtId="49" fontId="8" fillId="3" borderId="35" xfId="0" applyNumberFormat="1" applyFont="1" applyFill="1" applyBorder="1" applyAlignment="1" applyProtection="1">
      <alignment horizontal="right" vertical="center"/>
      <protection/>
    </xf>
    <xf numFmtId="49" fontId="8" fillId="3" borderId="49" xfId="0" applyNumberFormat="1" applyFont="1" applyFill="1" applyBorder="1" applyAlignment="1" applyProtection="1">
      <alignment horizontal="right" vertical="center"/>
      <protection/>
    </xf>
    <xf numFmtId="49" fontId="10" fillId="25" borderId="35" xfId="0" applyNumberFormat="1" applyFont="1" applyFill="1" applyBorder="1" applyAlignment="1" applyProtection="1">
      <alignment horizontal="right" vertical="center"/>
      <protection/>
    </xf>
    <xf numFmtId="49" fontId="10" fillId="25" borderId="49" xfId="0" applyNumberFormat="1" applyFont="1" applyFill="1" applyBorder="1" applyAlignment="1" applyProtection="1">
      <alignment horizontal="right" vertical="center"/>
      <protection/>
    </xf>
    <xf numFmtId="49" fontId="10" fillId="20" borderId="36" xfId="0" applyNumberFormat="1" applyFont="1" applyFill="1" applyBorder="1" applyAlignment="1" applyProtection="1">
      <alignment horizontal="right" vertical="center"/>
      <protection/>
    </xf>
    <xf numFmtId="49" fontId="10" fillId="8" borderId="36" xfId="0" applyNumberFormat="1" applyFont="1" applyFill="1" applyBorder="1" applyAlignment="1" applyProtection="1">
      <alignment horizontal="right" vertical="center"/>
      <protection/>
    </xf>
    <xf numFmtId="49" fontId="8" fillId="8" borderId="50" xfId="0" applyNumberFormat="1" applyFont="1" applyFill="1" applyBorder="1" applyAlignment="1" applyProtection="1">
      <alignment horizontal="right" vertical="center"/>
      <protection/>
    </xf>
    <xf numFmtId="172" fontId="10" fillId="0" borderId="15" xfId="0" applyNumberFormat="1" applyFont="1" applyFill="1" applyBorder="1" applyAlignment="1" applyProtection="1">
      <alignment horizontal="right" vertical="center"/>
      <protection/>
    </xf>
    <xf numFmtId="172" fontId="45" fillId="0" borderId="15" xfId="0" applyNumberFormat="1" applyFont="1" applyFill="1" applyBorder="1" applyAlignment="1" applyProtection="1">
      <alignment horizontal="right" vertical="center"/>
      <protection/>
    </xf>
    <xf numFmtId="49" fontId="54" fillId="0" borderId="15" xfId="0" applyNumberFormat="1" applyFont="1" applyFill="1" applyBorder="1" applyAlignment="1" applyProtection="1">
      <alignment horizontal="center" vertical="center"/>
      <protection/>
    </xf>
    <xf numFmtId="49" fontId="5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172" fontId="8" fillId="0" borderId="15" xfId="0" applyNumberFormat="1" applyFont="1" applyFill="1" applyBorder="1" applyAlignment="1" applyProtection="1">
      <alignment horizontal="right" vertical="center"/>
      <protection/>
    </xf>
    <xf numFmtId="172" fontId="56" fillId="0" borderId="15" xfId="0" applyNumberFormat="1" applyFont="1" applyFill="1" applyBorder="1" applyAlignment="1" applyProtection="1">
      <alignment horizontal="right" vertical="center"/>
      <protection/>
    </xf>
    <xf numFmtId="172" fontId="56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54" xfId="0" applyNumberFormat="1" applyFont="1" applyFill="1" applyBorder="1" applyAlignment="1" applyProtection="1">
      <alignment horizontal="center" vertical="center"/>
      <protection/>
    </xf>
    <xf numFmtId="49" fontId="23" fillId="0" borderId="55" xfId="0" applyNumberFormat="1" applyFont="1" applyFill="1" applyBorder="1" applyAlignment="1" applyProtection="1">
      <alignment horizontal="center" vertical="center"/>
      <protection/>
    </xf>
    <xf numFmtId="49" fontId="57" fillId="26" borderId="43" xfId="0" applyNumberFormat="1" applyFont="1" applyFill="1" applyBorder="1" applyAlignment="1" applyProtection="1">
      <alignment horizontal="center" vertical="center"/>
      <protection/>
    </xf>
    <xf numFmtId="49" fontId="58" fillId="24" borderId="32" xfId="0" applyNumberFormat="1" applyFont="1" applyFill="1" applyBorder="1" applyAlignment="1" applyProtection="1">
      <alignment horizontal="center" vertical="center"/>
      <protection/>
    </xf>
    <xf numFmtId="49" fontId="6" fillId="26" borderId="32" xfId="0" applyNumberFormat="1" applyFont="1" applyFill="1" applyBorder="1" applyAlignment="1" applyProtection="1">
      <alignment vertical="center"/>
      <protection/>
    </xf>
    <xf numFmtId="49" fontId="6" fillId="26" borderId="56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 applyProtection="1">
      <alignment horizontal="left"/>
      <protection/>
    </xf>
    <xf numFmtId="49" fontId="6" fillId="26" borderId="57" xfId="0" applyNumberFormat="1" applyFont="1" applyFill="1" applyBorder="1" applyAlignment="1" applyProtection="1">
      <alignment horizontal="center" vertical="center"/>
      <protection/>
    </xf>
    <xf numFmtId="49" fontId="6" fillId="26" borderId="58" xfId="0" applyNumberFormat="1" applyFont="1" applyFill="1" applyBorder="1" applyAlignment="1" applyProtection="1">
      <alignment horizontal="center" vertical="center"/>
      <protection/>
    </xf>
    <xf numFmtId="49" fontId="6" fillId="26" borderId="54" xfId="0" applyNumberFormat="1" applyFont="1" applyFill="1" applyBorder="1" applyAlignment="1" applyProtection="1">
      <alignment horizontal="center" vertical="center"/>
      <protection/>
    </xf>
    <xf numFmtId="49" fontId="59" fillId="4" borderId="59" xfId="0" applyNumberFormat="1" applyFont="1" applyFill="1" applyBorder="1" applyAlignment="1" applyProtection="1">
      <alignment horizontal="center" vertical="center"/>
      <protection/>
    </xf>
    <xf numFmtId="49" fontId="60" fillId="4" borderId="24" xfId="0" applyNumberFormat="1" applyFont="1" applyFill="1" applyBorder="1" applyAlignment="1" applyProtection="1">
      <alignment horizontal="center" vertical="center"/>
      <protection/>
    </xf>
    <xf numFmtId="49" fontId="59" fillId="4" borderId="32" xfId="0" applyNumberFormat="1" applyFont="1" applyFill="1" applyBorder="1" applyAlignment="1" applyProtection="1">
      <alignment horizontal="center" vertical="center"/>
      <protection/>
    </xf>
    <xf numFmtId="49" fontId="5" fillId="26" borderId="32" xfId="0" applyNumberFormat="1" applyFont="1" applyFill="1" applyBorder="1" applyAlignment="1" applyProtection="1">
      <alignment horizontal="center" vertical="center"/>
      <protection/>
    </xf>
    <xf numFmtId="49" fontId="61" fillId="24" borderId="32" xfId="0" applyNumberFormat="1" applyFont="1" applyFill="1" applyBorder="1" applyAlignment="1" applyProtection="1">
      <alignment horizontal="center" vertical="center"/>
      <protection/>
    </xf>
    <xf numFmtId="49" fontId="5" fillId="26" borderId="42" xfId="0" applyNumberFormat="1" applyFont="1" applyFill="1" applyBorder="1" applyAlignment="1" applyProtection="1">
      <alignment horizontal="center" vertical="center"/>
      <protection/>
    </xf>
    <xf numFmtId="49" fontId="61" fillId="26" borderId="32" xfId="0" applyNumberFormat="1" applyFont="1" applyFill="1" applyBorder="1" applyAlignment="1" applyProtection="1">
      <alignment horizontal="center" vertical="center"/>
      <protection/>
    </xf>
    <xf numFmtId="49" fontId="59" fillId="8" borderId="59" xfId="0" applyNumberFormat="1" applyFont="1" applyFill="1" applyBorder="1" applyAlignment="1" applyProtection="1">
      <alignment horizontal="center" vertical="center"/>
      <protection/>
    </xf>
    <xf numFmtId="49" fontId="60" fillId="8" borderId="24" xfId="0" applyNumberFormat="1" applyFont="1" applyFill="1" applyBorder="1" applyAlignment="1" applyProtection="1">
      <alignment horizontal="center" vertical="center"/>
      <protection/>
    </xf>
    <xf numFmtId="49" fontId="59" fillId="8" borderId="28" xfId="0" applyNumberFormat="1" applyFont="1" applyFill="1" applyBorder="1" applyAlignment="1" applyProtection="1">
      <alignment horizontal="center" vertical="center"/>
      <protection/>
    </xf>
    <xf numFmtId="49" fontId="61" fillId="26" borderId="32" xfId="0" applyNumberFormat="1" applyFont="1" applyFill="1" applyBorder="1" applyAlignment="1" applyProtection="1">
      <alignment horizontal="center" vertical="center" wrapText="1"/>
      <protection/>
    </xf>
    <xf numFmtId="49" fontId="61" fillId="24" borderId="43" xfId="0" applyNumberFormat="1" applyFont="1" applyFill="1" applyBorder="1" applyAlignment="1" applyProtection="1">
      <alignment horizontal="center" vertical="center"/>
      <protection/>
    </xf>
    <xf numFmtId="49" fontId="6" fillId="24" borderId="60" xfId="0" applyNumberFormat="1" applyFont="1" applyFill="1" applyBorder="1" applyAlignment="1" applyProtection="1">
      <alignment horizontal="center" vertical="center"/>
      <protection/>
    </xf>
    <xf numFmtId="49" fontId="6" fillId="24" borderId="61" xfId="0" applyNumberFormat="1" applyFont="1" applyFill="1" applyBorder="1" applyAlignment="1" applyProtection="1">
      <alignment horizontal="center" vertical="center"/>
      <protection/>
    </xf>
    <xf numFmtId="49" fontId="6" fillId="24" borderId="62" xfId="0" applyNumberFormat="1" applyFont="1" applyFill="1" applyBorder="1" applyAlignment="1" applyProtection="1">
      <alignment horizontal="center" vertical="center"/>
      <protection/>
    </xf>
    <xf numFmtId="49" fontId="6" fillId="24" borderId="63" xfId="0" applyNumberFormat="1" applyFont="1" applyFill="1" applyBorder="1" applyAlignment="1" applyProtection="1">
      <alignment horizontal="center"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49" fontId="6" fillId="26" borderId="57" xfId="0" applyNumberFormat="1" applyFont="1" applyFill="1" applyBorder="1" applyAlignment="1" applyProtection="1">
      <alignment horizontal="center" vertical="center" wrapText="1"/>
      <protection/>
    </xf>
    <xf numFmtId="49" fontId="6" fillId="26" borderId="58" xfId="0" applyNumberFormat="1" applyFont="1" applyFill="1" applyBorder="1" applyAlignment="1" applyProtection="1">
      <alignment horizontal="center" vertical="center" wrapText="1"/>
      <protection/>
    </xf>
    <xf numFmtId="49" fontId="6" fillId="24" borderId="57" xfId="0" applyNumberFormat="1" applyFont="1" applyFill="1" applyBorder="1" applyAlignment="1" applyProtection="1">
      <alignment horizontal="center" vertical="center"/>
      <protection/>
    </xf>
    <xf numFmtId="49" fontId="6" fillId="24" borderId="58" xfId="0" applyNumberFormat="1" applyFont="1" applyFill="1" applyBorder="1" applyAlignment="1" applyProtection="1">
      <alignment horizontal="center" vertical="center"/>
      <protection/>
    </xf>
    <xf numFmtId="49" fontId="6" fillId="26" borderId="55" xfId="0" applyNumberFormat="1" applyFont="1" applyFill="1" applyBorder="1" applyAlignment="1" applyProtection="1">
      <alignment horizontal="center" vertical="center"/>
      <protection/>
    </xf>
    <xf numFmtId="49" fontId="24" fillId="0" borderId="57" xfId="0" applyNumberFormat="1" applyFont="1" applyFill="1" applyBorder="1" applyAlignment="1" applyProtection="1">
      <alignment horizontal="center" vertical="center" textRotation="90"/>
      <protection/>
    </xf>
    <xf numFmtId="49" fontId="24" fillId="0" borderId="59" xfId="0" applyNumberFormat="1" applyFont="1" applyFill="1" applyBorder="1" applyAlignment="1" applyProtection="1">
      <alignment horizontal="center" vertical="center" textRotation="90"/>
      <protection/>
    </xf>
    <xf numFmtId="49" fontId="24" fillId="0" borderId="32" xfId="0" applyNumberFormat="1" applyFont="1" applyFill="1" applyBorder="1" applyAlignment="1" applyProtection="1">
      <alignment horizontal="center" vertical="center" textRotation="90"/>
      <protection/>
    </xf>
    <xf numFmtId="49" fontId="6" fillId="26" borderId="64" xfId="0" applyNumberFormat="1" applyFont="1" applyFill="1" applyBorder="1" applyAlignment="1" applyProtection="1">
      <alignment horizontal="center" vertical="center"/>
      <protection/>
    </xf>
    <xf numFmtId="49" fontId="6" fillId="26" borderId="6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24" fillId="7" borderId="66" xfId="0" applyNumberFormat="1" applyFont="1" applyFill="1" applyBorder="1" applyAlignment="1" applyProtection="1">
      <alignment horizontal="center" vertical="center"/>
      <protection/>
    </xf>
    <xf numFmtId="49" fontId="24" fillId="7" borderId="25" xfId="0" applyNumberFormat="1" applyFont="1" applyFill="1" applyBorder="1" applyAlignment="1" applyProtection="1">
      <alignment horizontal="center" vertical="center"/>
      <protection/>
    </xf>
    <xf numFmtId="49" fontId="24" fillId="25" borderId="66" xfId="0" applyNumberFormat="1" applyFont="1" applyFill="1" applyBorder="1" applyAlignment="1" applyProtection="1">
      <alignment horizontal="center" vertical="center"/>
      <protection/>
    </xf>
    <xf numFmtId="49" fontId="24" fillId="25" borderId="25" xfId="0" applyNumberFormat="1" applyFont="1" applyFill="1" applyBorder="1" applyAlignment="1" applyProtection="1">
      <alignment horizontal="center" vertical="center"/>
      <protection/>
    </xf>
    <xf numFmtId="49" fontId="6" fillId="6" borderId="19" xfId="0" applyNumberFormat="1" applyFont="1" applyFill="1" applyBorder="1" applyAlignment="1" applyProtection="1">
      <alignment horizontal="left" vertical="center"/>
      <protection/>
    </xf>
    <xf numFmtId="49" fontId="6" fillId="6" borderId="26" xfId="0" applyNumberFormat="1" applyFont="1" applyFill="1" applyBorder="1" applyAlignment="1" applyProtection="1">
      <alignment horizontal="left" vertical="center"/>
      <protection/>
    </xf>
    <xf numFmtId="49" fontId="6" fillId="25" borderId="19" xfId="0" applyNumberFormat="1" applyFont="1" applyFill="1" applyBorder="1" applyAlignment="1" applyProtection="1">
      <alignment horizontal="left" vertical="center"/>
      <protection/>
    </xf>
    <xf numFmtId="49" fontId="6" fillId="25" borderId="26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26" borderId="0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64" xfId="0" applyNumberFormat="1" applyFont="1" applyFill="1" applyBorder="1" applyAlignment="1" applyProtection="1">
      <alignment horizontal="center" vertical="center"/>
      <protection/>
    </xf>
    <xf numFmtId="49" fontId="0" fillId="0" borderId="65" xfId="0" applyNumberFormat="1" applyFont="1" applyFill="1" applyBorder="1" applyAlignment="1" applyProtection="1">
      <alignment horizontal="center" vertical="center"/>
      <protection/>
    </xf>
    <xf numFmtId="49" fontId="6" fillId="7" borderId="19" xfId="0" applyNumberFormat="1" applyFont="1" applyFill="1" applyBorder="1" applyAlignment="1" applyProtection="1">
      <alignment horizontal="left" vertical="center"/>
      <protection/>
    </xf>
    <xf numFmtId="49" fontId="6" fillId="7" borderId="26" xfId="0" applyNumberFormat="1" applyFont="1" applyFill="1" applyBorder="1" applyAlignment="1" applyProtection="1">
      <alignment horizontal="left" vertical="center"/>
      <protection/>
    </xf>
    <xf numFmtId="49" fontId="0" fillId="0" borderId="67" xfId="0" applyNumberFormat="1" applyFont="1" applyFill="1" applyBorder="1" applyAlignment="1" applyProtection="1">
      <alignment horizontal="center" vertical="center"/>
      <protection/>
    </xf>
    <xf numFmtId="49" fontId="0" fillId="0" borderId="68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6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24" borderId="69" xfId="0" applyNumberFormat="1" applyFont="1" applyFill="1" applyBorder="1" applyAlignment="1" applyProtection="1">
      <alignment horizontal="center" vertical="center"/>
      <protection/>
    </xf>
    <xf numFmtId="49" fontId="6" fillId="24" borderId="70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49" fontId="6" fillId="3" borderId="13" xfId="0" applyNumberFormat="1" applyFont="1" applyFill="1" applyBorder="1" applyAlignment="1" applyProtection="1">
      <alignment horizontal="left" vertical="center"/>
      <protection/>
    </xf>
    <xf numFmtId="49" fontId="24" fillId="3" borderId="66" xfId="0" applyNumberFormat="1" applyFont="1" applyFill="1" applyBorder="1" applyAlignment="1" applyProtection="1">
      <alignment horizontal="center" vertical="center"/>
      <protection/>
    </xf>
    <xf numFmtId="49" fontId="24" fillId="3" borderId="25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49" fontId="6" fillId="24" borderId="71" xfId="0" applyNumberFormat="1" applyFont="1" applyFill="1" applyBorder="1" applyAlignment="1" applyProtection="1">
      <alignment horizontal="center" vertical="center"/>
      <protection/>
    </xf>
    <xf numFmtId="49" fontId="6" fillId="24" borderId="72" xfId="0" applyNumberFormat="1" applyFont="1" applyFill="1" applyBorder="1" applyAlignment="1" applyProtection="1">
      <alignment horizontal="center" vertical="center"/>
      <protection/>
    </xf>
    <xf numFmtId="49" fontId="6" fillId="26" borderId="61" xfId="0" applyNumberFormat="1" applyFont="1" applyFill="1" applyBorder="1" applyAlignment="1" applyProtection="1">
      <alignment horizontal="center" vertical="center"/>
      <protection/>
    </xf>
    <xf numFmtId="49" fontId="6" fillId="26" borderId="6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03"/>
  <sheetViews>
    <sheetView tabSelected="1" view="pageBreakPreview" zoomScale="75" zoomScaleNormal="60" zoomScaleSheetLayoutView="75" zoomScalePageLayoutView="0" workbookViewId="0" topLeftCell="A100">
      <pane xSplit="3" topLeftCell="G1" activePane="topRight" state="frozen"/>
      <selection pane="topLeft" activeCell="A7" sqref="A7"/>
      <selection pane="topRight" activeCell="D97" sqref="D97"/>
    </sheetView>
  </sheetViews>
  <sheetFormatPr defaultColWidth="9.00390625" defaultRowHeight="12.75"/>
  <cols>
    <col min="1" max="1" width="32.75390625" style="0" customWidth="1"/>
    <col min="2" max="3" width="3.75390625" style="0" customWidth="1"/>
    <col min="4" max="53" width="9.75390625" style="0" customWidth="1"/>
    <col min="54" max="54" width="9.75390625" style="71" customWidth="1"/>
    <col min="55" max="72" width="9.75390625" style="0" customWidth="1"/>
    <col min="73" max="73" width="9.75390625" style="2" customWidth="1"/>
    <col min="74" max="88" width="9.75390625" style="0" customWidth="1"/>
  </cols>
  <sheetData>
    <row r="1" spans="1:74" s="1" customFormat="1" ht="48.75" customHeight="1">
      <c r="A1" s="274" t="s">
        <v>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9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s="1" customFormat="1" ht="26.25">
      <c r="A2" s="275" t="s">
        <v>143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70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3"/>
      <c r="BV2" s="3"/>
    </row>
    <row r="3" spans="1:73" ht="18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"/>
      <c r="T3" s="4"/>
      <c r="U3" s="4"/>
      <c r="V3" s="4"/>
      <c r="W3" s="4"/>
      <c r="X3" s="4"/>
      <c r="Y3" s="4"/>
      <c r="Z3" s="4"/>
      <c r="AA3" s="4"/>
      <c r="BA3" s="71"/>
      <c r="BB3"/>
      <c r="BI3" s="30"/>
      <c r="BK3" s="28"/>
      <c r="BT3" s="10"/>
      <c r="BU3"/>
    </row>
    <row r="4" spans="1:73" ht="6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BA4" s="71"/>
      <c r="BB4"/>
      <c r="BT4" s="10"/>
      <c r="BU4"/>
    </row>
    <row r="5" spans="1:58" s="35" customFormat="1" ht="18" customHeight="1">
      <c r="A5" s="293" t="s">
        <v>11</v>
      </c>
      <c r="B5" s="269" t="s">
        <v>144</v>
      </c>
      <c r="C5" s="234"/>
      <c r="D5" s="272" t="s">
        <v>75</v>
      </c>
      <c r="E5" s="243" t="s">
        <v>101</v>
      </c>
      <c r="F5" s="243" t="s">
        <v>76</v>
      </c>
      <c r="G5" s="243" t="s">
        <v>102</v>
      </c>
      <c r="H5" s="243" t="s">
        <v>103</v>
      </c>
      <c r="I5" s="310" t="s">
        <v>77</v>
      </c>
      <c r="J5" s="310" t="s">
        <v>104</v>
      </c>
      <c r="K5" s="243" t="s">
        <v>33</v>
      </c>
      <c r="L5" s="243" t="s">
        <v>91</v>
      </c>
      <c r="M5" s="243" t="s">
        <v>105</v>
      </c>
      <c r="N5" s="243" t="s">
        <v>106</v>
      </c>
      <c r="O5" s="243" t="s">
        <v>92</v>
      </c>
      <c r="P5" s="243" t="s">
        <v>93</v>
      </c>
      <c r="Q5" s="243" t="s">
        <v>107</v>
      </c>
      <c r="R5" s="243" t="s">
        <v>38</v>
      </c>
      <c r="S5" s="243" t="s">
        <v>78</v>
      </c>
      <c r="T5" s="258" t="s">
        <v>39</v>
      </c>
      <c r="U5" s="259"/>
      <c r="V5" s="243" t="s">
        <v>79</v>
      </c>
      <c r="W5" s="243" t="s">
        <v>94</v>
      </c>
      <c r="X5" s="245" t="s">
        <v>109</v>
      </c>
      <c r="Y5" s="226"/>
      <c r="Z5" s="227"/>
      <c r="AA5" s="285"/>
      <c r="AB5" s="285"/>
      <c r="AC5" s="284"/>
      <c r="AD5" s="28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67"/>
      <c r="AV5" s="67"/>
      <c r="AW5" s="48"/>
      <c r="AX5" s="48"/>
      <c r="AY5" s="48"/>
      <c r="AZ5" s="64"/>
      <c r="BA5" s="65"/>
      <c r="BB5" s="67"/>
      <c r="BC5" s="48"/>
      <c r="BD5" s="67"/>
      <c r="BF5" s="46"/>
    </row>
    <row r="6" spans="1:58" s="35" customFormat="1" ht="18" customHeight="1">
      <c r="A6" s="294"/>
      <c r="B6" s="270"/>
      <c r="C6" s="235"/>
      <c r="D6" s="273"/>
      <c r="E6" s="244"/>
      <c r="F6" s="244"/>
      <c r="G6" s="244"/>
      <c r="H6" s="244"/>
      <c r="I6" s="311"/>
      <c r="J6" s="311"/>
      <c r="K6" s="244"/>
      <c r="L6" s="244"/>
      <c r="M6" s="244"/>
      <c r="N6" s="244"/>
      <c r="O6" s="244"/>
      <c r="P6" s="244"/>
      <c r="Q6" s="244"/>
      <c r="R6" s="244"/>
      <c r="S6" s="244"/>
      <c r="T6" s="260"/>
      <c r="U6" s="261"/>
      <c r="V6" s="244"/>
      <c r="W6" s="244"/>
      <c r="X6" s="268"/>
      <c r="Y6" s="228"/>
      <c r="Z6" s="47"/>
      <c r="AA6" s="285"/>
      <c r="AB6" s="285"/>
      <c r="AC6" s="284"/>
      <c r="AD6" s="28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7"/>
      <c r="AV6" s="67"/>
      <c r="AW6" s="48"/>
      <c r="AX6" s="48"/>
      <c r="AY6" s="48"/>
      <c r="AZ6" s="65"/>
      <c r="BA6" s="47"/>
      <c r="BB6" s="67"/>
      <c r="BC6" s="48"/>
      <c r="BD6" s="67"/>
      <c r="BF6" s="46"/>
    </row>
    <row r="7" spans="1:73" ht="60.75" customHeight="1" thickBot="1">
      <c r="A7" s="41" t="s">
        <v>12</v>
      </c>
      <c r="B7" s="271"/>
      <c r="C7" s="33"/>
      <c r="D7" s="197"/>
      <c r="E7" s="170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249" t="s">
        <v>110</v>
      </c>
      <c r="U7" s="250" t="s">
        <v>111</v>
      </c>
      <c r="V7" s="168"/>
      <c r="W7" s="168"/>
      <c r="X7" s="175"/>
      <c r="Y7" s="229"/>
      <c r="Z7" s="230"/>
      <c r="AA7" s="92"/>
      <c r="AB7" s="116"/>
      <c r="AC7" s="55"/>
      <c r="AD7" s="72"/>
      <c r="AE7" s="51"/>
      <c r="AF7" s="52"/>
      <c r="AG7" s="51"/>
      <c r="AH7" s="52"/>
      <c r="AI7" s="53"/>
      <c r="AJ7" s="55"/>
      <c r="AK7" s="55"/>
      <c r="AL7" s="55"/>
      <c r="AM7" s="54"/>
      <c r="AN7" s="53"/>
      <c r="AO7" s="55"/>
      <c r="AP7" s="54"/>
      <c r="AQ7" s="53"/>
      <c r="AR7" s="55"/>
      <c r="AS7" s="55"/>
      <c r="AT7" s="55"/>
      <c r="AU7" s="66"/>
      <c r="AV7" s="66"/>
      <c r="AW7" s="55"/>
      <c r="AX7" s="55"/>
      <c r="AY7" s="55"/>
      <c r="AZ7" s="56"/>
      <c r="BA7" s="57"/>
      <c r="BB7" s="56"/>
      <c r="BC7" s="55"/>
      <c r="BD7" s="60"/>
      <c r="BM7" s="5" t="s">
        <v>7</v>
      </c>
      <c r="BU7"/>
    </row>
    <row r="8" spans="1:73" ht="15.75">
      <c r="A8" s="20" t="s">
        <v>17</v>
      </c>
      <c r="B8" s="246" t="s">
        <v>14</v>
      </c>
      <c r="C8" s="21" t="s">
        <v>0</v>
      </c>
      <c r="D8" s="176"/>
      <c r="E8" s="154"/>
      <c r="F8" s="154"/>
      <c r="G8" s="154">
        <v>0.2041666666666667</v>
      </c>
      <c r="H8" s="154">
        <v>0.2340277777777778</v>
      </c>
      <c r="I8" s="154">
        <v>0.24583333333333335</v>
      </c>
      <c r="J8" s="154">
        <v>0.27638888888888885</v>
      </c>
      <c r="K8" s="154">
        <v>0.3034722222222222</v>
      </c>
      <c r="L8" s="154">
        <v>0.32430555555555557</v>
      </c>
      <c r="M8" s="154">
        <v>0.3326388888888889</v>
      </c>
      <c r="N8" s="154">
        <v>0.35000000000000003</v>
      </c>
      <c r="O8" s="154">
        <v>0.3576388888888889</v>
      </c>
      <c r="P8" s="154">
        <v>0.39375</v>
      </c>
      <c r="Q8" s="154">
        <v>0.3993055555555556</v>
      </c>
      <c r="R8" s="154">
        <v>0.43124999999999997</v>
      </c>
      <c r="S8" s="154"/>
      <c r="T8" s="154">
        <v>0.47430555555555554</v>
      </c>
      <c r="U8" s="154">
        <v>0.47430555555555554</v>
      </c>
      <c r="V8" s="154"/>
      <c r="W8" s="154"/>
      <c r="X8" s="131"/>
      <c r="Y8" s="231"/>
      <c r="Z8" s="45"/>
      <c r="AA8" s="96"/>
      <c r="AB8" s="96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4"/>
      <c r="AV8" s="44"/>
      <c r="AW8" s="45"/>
      <c r="AX8" s="45"/>
      <c r="AY8" s="45"/>
      <c r="AZ8" s="45"/>
      <c r="BA8" s="45"/>
      <c r="BB8" s="44"/>
      <c r="BC8" s="45"/>
      <c r="BD8" s="44"/>
      <c r="BM8" s="2"/>
      <c r="BU8"/>
    </row>
    <row r="9" spans="1:73" ht="15">
      <c r="A9" s="22" t="s">
        <v>16</v>
      </c>
      <c r="B9" s="247" t="s">
        <v>14</v>
      </c>
      <c r="C9" s="23" t="s">
        <v>0</v>
      </c>
      <c r="D9" s="177"/>
      <c r="E9" s="147"/>
      <c r="F9" s="147"/>
      <c r="G9" s="147">
        <v>0.20694444444444446</v>
      </c>
      <c r="H9" s="147">
        <v>0.23680555555555557</v>
      </c>
      <c r="I9" s="147">
        <v>0.24861111111111112</v>
      </c>
      <c r="J9" s="147">
        <v>0.2798611111111111</v>
      </c>
      <c r="K9" s="147">
        <v>0.30624999999999997</v>
      </c>
      <c r="L9" s="147">
        <v>0.32708333333333334</v>
      </c>
      <c r="M9" s="147">
        <v>0.3368055555555556</v>
      </c>
      <c r="N9" s="147">
        <v>0.3534722222222222</v>
      </c>
      <c r="O9" s="147">
        <v>0.3611111111111111</v>
      </c>
      <c r="P9" s="147">
        <v>0.3972222222222222</v>
      </c>
      <c r="Q9" s="147">
        <v>0.40208333333333335</v>
      </c>
      <c r="R9" s="147">
        <v>0.43402777777777773</v>
      </c>
      <c r="S9" s="147"/>
      <c r="T9" s="147">
        <v>0.4770833333333333</v>
      </c>
      <c r="U9" s="147">
        <v>0.4770833333333333</v>
      </c>
      <c r="V9" s="147"/>
      <c r="W9" s="147"/>
      <c r="X9" s="77"/>
      <c r="Y9" s="224"/>
      <c r="Z9" s="43"/>
      <c r="AA9" s="97"/>
      <c r="AB9" s="97"/>
      <c r="AC9" s="43"/>
      <c r="AD9" s="43">
        <v>0.002777777777777778</v>
      </c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62"/>
      <c r="AV9" s="62"/>
      <c r="AW9" s="43"/>
      <c r="AX9" s="43"/>
      <c r="AY9" s="43"/>
      <c r="AZ9" s="43"/>
      <c r="BA9" s="43"/>
      <c r="BB9" s="62"/>
      <c r="BC9" s="43"/>
      <c r="BD9" s="62"/>
      <c r="BM9" s="2" t="s">
        <v>1</v>
      </c>
      <c r="BU9"/>
    </row>
    <row r="10" spans="1:73" ht="15">
      <c r="A10" s="15" t="s">
        <v>22</v>
      </c>
      <c r="B10" s="79" t="s">
        <v>15</v>
      </c>
      <c r="C10" s="6" t="s">
        <v>0</v>
      </c>
      <c r="D10" s="178"/>
      <c r="E10" s="138"/>
      <c r="F10" s="138"/>
      <c r="G10" s="138">
        <f>SUM(G9+$AD10)</f>
        <v>0.20902777777777778</v>
      </c>
      <c r="H10" s="138">
        <f>SUM(H9+$AD10)</f>
        <v>0.2388888888888889</v>
      </c>
      <c r="I10" s="138">
        <f>SUM(I9+$AD10)</f>
        <v>0.25069444444444444</v>
      </c>
      <c r="J10" s="138">
        <v>0.28194444444444444</v>
      </c>
      <c r="K10" s="138">
        <v>0.30833333333333335</v>
      </c>
      <c r="L10" s="138">
        <v>0.32916666666666666</v>
      </c>
      <c r="M10" s="138">
        <f>SUM(M9+$AD10)</f>
        <v>0.3388888888888889</v>
      </c>
      <c r="N10" s="138">
        <f>SUM(N9+$AD10)</f>
        <v>0.3555555555555555</v>
      </c>
      <c r="O10" s="138">
        <f>SUM(O9+$AD10)</f>
        <v>0.36319444444444443</v>
      </c>
      <c r="P10" s="138">
        <v>0.3993055555555556</v>
      </c>
      <c r="Q10" s="138">
        <f>SUM(Q9+$AD10)</f>
        <v>0.4041666666666667</v>
      </c>
      <c r="R10" s="138">
        <f>SUM(R9+$AD10)</f>
        <v>0.43611111111111106</v>
      </c>
      <c r="S10" s="138"/>
      <c r="T10" s="138">
        <v>0.4791666666666667</v>
      </c>
      <c r="U10" s="138">
        <v>0.4791666666666667</v>
      </c>
      <c r="V10" s="138"/>
      <c r="W10" s="138"/>
      <c r="X10" s="144"/>
      <c r="Y10" s="224"/>
      <c r="Z10" s="43"/>
      <c r="AA10" s="97"/>
      <c r="AB10" s="97"/>
      <c r="AC10" s="43"/>
      <c r="AD10" s="43">
        <v>0.0020833333333333333</v>
      </c>
      <c r="AE10" s="43"/>
      <c r="AF10" s="43"/>
      <c r="AG10" s="43"/>
      <c r="AH10" s="59"/>
      <c r="AI10" s="43"/>
      <c r="AJ10" s="43"/>
      <c r="AK10" s="43"/>
      <c r="AL10" s="43"/>
      <c r="AM10" s="43"/>
      <c r="AN10" s="43"/>
      <c r="AO10" s="43"/>
      <c r="AP10" s="59"/>
      <c r="AQ10" s="43"/>
      <c r="AR10" s="43"/>
      <c r="AS10" s="43"/>
      <c r="AT10" s="43"/>
      <c r="AU10" s="62"/>
      <c r="AV10" s="62"/>
      <c r="AW10" s="43"/>
      <c r="AX10" s="43"/>
      <c r="AY10" s="43"/>
      <c r="AZ10" s="43"/>
      <c r="BA10" s="43"/>
      <c r="BB10" s="62"/>
      <c r="BC10" s="43"/>
      <c r="BD10" s="62"/>
      <c r="BM10" s="18" t="s">
        <v>4</v>
      </c>
      <c r="BU10"/>
    </row>
    <row r="11" spans="1:73" ht="15">
      <c r="A11" s="31" t="s">
        <v>23</v>
      </c>
      <c r="B11" s="80" t="s">
        <v>15</v>
      </c>
      <c r="C11" s="32" t="s">
        <v>0</v>
      </c>
      <c r="D11" s="104"/>
      <c r="E11" s="91"/>
      <c r="F11" s="91"/>
      <c r="G11" s="148">
        <v>0.2111111111111111</v>
      </c>
      <c r="H11" s="148">
        <v>0.24027777777777778</v>
      </c>
      <c r="I11" s="148">
        <v>0.25277777777777777</v>
      </c>
      <c r="J11" s="148">
        <v>0.2833333333333333</v>
      </c>
      <c r="K11" s="148">
        <v>0.30972222222222223</v>
      </c>
      <c r="L11" s="148">
        <f>SUM(L10+$AD11)</f>
        <v>0.33055555555555555</v>
      </c>
      <c r="M11" s="148">
        <v>0.34097222222222223</v>
      </c>
      <c r="N11" s="148">
        <v>0.35694444444444445</v>
      </c>
      <c r="O11" s="148">
        <f>SUM(O10+$AD11)</f>
        <v>0.3645833333333333</v>
      </c>
      <c r="P11" s="148">
        <f>SUM(P10+$AD11)</f>
        <v>0.40069444444444446</v>
      </c>
      <c r="Q11" s="148">
        <v>0.4055555555555555</v>
      </c>
      <c r="R11" s="148">
        <f>SUM(R10+$AD11)</f>
        <v>0.43749999999999994</v>
      </c>
      <c r="S11" s="91"/>
      <c r="T11" s="148">
        <f>SUM(T10+$AD11)</f>
        <v>0.48055555555555557</v>
      </c>
      <c r="U11" s="148">
        <f>SUM(U10+$AD11)</f>
        <v>0.48055555555555557</v>
      </c>
      <c r="V11" s="91"/>
      <c r="W11" s="91"/>
      <c r="X11" s="132"/>
      <c r="Y11" s="232"/>
      <c r="Z11" s="233"/>
      <c r="AA11" s="97"/>
      <c r="AB11" s="97"/>
      <c r="AC11" s="43"/>
      <c r="AD11" s="43">
        <v>0.001388888888888889</v>
      </c>
      <c r="AE11" s="43"/>
      <c r="AF11" s="43"/>
      <c r="AG11" s="43"/>
      <c r="AH11" s="61"/>
      <c r="AI11" s="43"/>
      <c r="AJ11" s="43"/>
      <c r="AK11" s="43"/>
      <c r="AL11" s="43"/>
      <c r="AM11" s="43"/>
      <c r="AN11" s="43"/>
      <c r="AO11" s="43"/>
      <c r="AP11" s="61"/>
      <c r="AQ11" s="43"/>
      <c r="AR11" s="43"/>
      <c r="AS11" s="43"/>
      <c r="AT11" s="43"/>
      <c r="AU11" s="62"/>
      <c r="AV11" s="62"/>
      <c r="AW11" s="43"/>
      <c r="AX11" s="43"/>
      <c r="AY11" s="43"/>
      <c r="AZ11" s="43"/>
      <c r="BA11" s="43"/>
      <c r="BB11" s="62"/>
      <c r="BC11" s="43"/>
      <c r="BD11" s="62"/>
      <c r="BM11" s="18" t="s">
        <v>1</v>
      </c>
      <c r="BU11"/>
    </row>
    <row r="12" spans="1:73" ht="15">
      <c r="A12" s="15" t="s">
        <v>24</v>
      </c>
      <c r="B12" s="79" t="s">
        <v>15</v>
      </c>
      <c r="C12" s="6" t="s">
        <v>0</v>
      </c>
      <c r="D12" s="179"/>
      <c r="E12" s="165"/>
      <c r="F12" s="165"/>
      <c r="G12" s="138">
        <v>0.2138888888888889</v>
      </c>
      <c r="H12" s="138">
        <v>0.24305555555555555</v>
      </c>
      <c r="I12" s="138">
        <v>0.2555555555555556</v>
      </c>
      <c r="J12" s="138">
        <v>0.28611111111111115</v>
      </c>
      <c r="K12" s="138">
        <v>0.3125</v>
      </c>
      <c r="L12" s="138">
        <v>0.3333333333333333</v>
      </c>
      <c r="M12" s="138">
        <v>0.34375</v>
      </c>
      <c r="N12" s="138">
        <v>0.3597222222222222</v>
      </c>
      <c r="O12" s="138">
        <v>0.3673611111111111</v>
      </c>
      <c r="P12" s="138">
        <v>0.40347222222222223</v>
      </c>
      <c r="Q12" s="138">
        <v>0.4083333333333334</v>
      </c>
      <c r="R12" s="138">
        <v>0.44027777777777777</v>
      </c>
      <c r="S12" s="165"/>
      <c r="T12" s="138">
        <v>0.48333333333333334</v>
      </c>
      <c r="U12" s="138">
        <v>0.48333333333333334</v>
      </c>
      <c r="V12" s="165"/>
      <c r="W12" s="165"/>
      <c r="X12" s="133"/>
      <c r="Y12" s="225"/>
      <c r="Z12" s="44"/>
      <c r="AA12" s="97"/>
      <c r="AB12" s="97"/>
      <c r="AC12" s="43"/>
      <c r="AD12" s="43">
        <v>0.0020833333333333333</v>
      </c>
      <c r="AE12" s="43"/>
      <c r="AF12" s="43"/>
      <c r="AG12" s="43"/>
      <c r="AH12" s="59"/>
      <c r="AI12" s="43"/>
      <c r="AJ12" s="43"/>
      <c r="AK12" s="43"/>
      <c r="AL12" s="43"/>
      <c r="AM12" s="43"/>
      <c r="AN12" s="43"/>
      <c r="AO12" s="43"/>
      <c r="AP12" s="59"/>
      <c r="AQ12" s="43"/>
      <c r="AR12" s="43"/>
      <c r="AS12" s="43"/>
      <c r="AT12" s="43"/>
      <c r="AU12" s="62"/>
      <c r="AV12" s="62"/>
      <c r="AW12" s="43"/>
      <c r="AX12" s="43"/>
      <c r="AY12" s="43"/>
      <c r="AZ12" s="43"/>
      <c r="BA12" s="43"/>
      <c r="BB12" s="62"/>
      <c r="BC12" s="43"/>
      <c r="BD12" s="62"/>
      <c r="BM12" s="18" t="s">
        <v>4</v>
      </c>
      <c r="BU12"/>
    </row>
    <row r="13" spans="1:73" ht="15.75">
      <c r="A13" s="280" t="s">
        <v>25</v>
      </c>
      <c r="B13" s="278" t="s">
        <v>15</v>
      </c>
      <c r="C13" s="14" t="s">
        <v>2</v>
      </c>
      <c r="D13" s="180"/>
      <c r="E13" s="166"/>
      <c r="F13" s="166"/>
      <c r="G13" s="153">
        <v>0.21666666666666667</v>
      </c>
      <c r="H13" s="153">
        <v>0.2465277777777778</v>
      </c>
      <c r="I13" s="153">
        <v>0.25833333333333336</v>
      </c>
      <c r="J13" s="153">
        <v>0.28958333333333336</v>
      </c>
      <c r="K13" s="153">
        <v>0.3159722222222222</v>
      </c>
      <c r="L13" s="153">
        <f>SUM(L12+$AD13)</f>
        <v>0.3368055555555555</v>
      </c>
      <c r="M13" s="153">
        <f>SUM(M12+$AD13)</f>
        <v>0.3472222222222222</v>
      </c>
      <c r="N13" s="153">
        <v>0.3625</v>
      </c>
      <c r="O13" s="153">
        <v>0.37013888888888885</v>
      </c>
      <c r="P13" s="153">
        <v>0.4069444444444445</v>
      </c>
      <c r="Q13" s="153">
        <v>0.41180555555555554</v>
      </c>
      <c r="R13" s="153">
        <v>0.44375000000000003</v>
      </c>
      <c r="S13" s="166"/>
      <c r="T13" s="153">
        <v>0.48680555555555555</v>
      </c>
      <c r="U13" s="153">
        <v>0.4875</v>
      </c>
      <c r="V13" s="166"/>
      <c r="W13" s="166"/>
      <c r="X13" s="134"/>
      <c r="Y13" s="225"/>
      <c r="Z13" s="44"/>
      <c r="AA13" s="97"/>
      <c r="AB13" s="97"/>
      <c r="AC13" s="43"/>
      <c r="AD13" s="43">
        <v>0.003472222222222222</v>
      </c>
      <c r="AE13" s="43"/>
      <c r="AF13" s="43"/>
      <c r="AG13" s="43"/>
      <c r="AH13" s="59"/>
      <c r="AI13" s="43"/>
      <c r="AJ13" s="43"/>
      <c r="AK13" s="43"/>
      <c r="AL13" s="43"/>
      <c r="AM13" s="43"/>
      <c r="AN13" s="43"/>
      <c r="AO13" s="43"/>
      <c r="AP13" s="59"/>
      <c r="AQ13" s="43"/>
      <c r="AR13" s="43"/>
      <c r="AS13" s="43"/>
      <c r="AT13" s="43"/>
      <c r="AU13" s="44"/>
      <c r="AV13" s="44"/>
      <c r="AW13" s="43"/>
      <c r="AX13" s="43"/>
      <c r="AY13" s="45"/>
      <c r="AZ13" s="43"/>
      <c r="BA13" s="43"/>
      <c r="BB13" s="44"/>
      <c r="BC13" s="43"/>
      <c r="BD13" s="44"/>
      <c r="BM13" s="18" t="s">
        <v>6</v>
      </c>
      <c r="BU13"/>
    </row>
    <row r="14" spans="1:73" ht="15.75">
      <c r="A14" s="281"/>
      <c r="B14" s="279"/>
      <c r="C14" s="98" t="s">
        <v>0</v>
      </c>
      <c r="D14" s="181">
        <v>0.15763888888888888</v>
      </c>
      <c r="E14" s="156">
        <v>0.17569444444444446</v>
      </c>
      <c r="F14" s="156">
        <v>0.19652777777777777</v>
      </c>
      <c r="G14" s="155">
        <v>0.21875</v>
      </c>
      <c r="H14" s="155">
        <v>0.24861111111111112</v>
      </c>
      <c r="I14" s="155">
        <v>0.2590277777777778</v>
      </c>
      <c r="J14" s="155">
        <v>0.2902777777777778</v>
      </c>
      <c r="K14" s="155">
        <v>0.31666666666666665</v>
      </c>
      <c r="L14" s="155">
        <v>0.33749999999999997</v>
      </c>
      <c r="M14" s="155">
        <v>0.35555555555555557</v>
      </c>
      <c r="N14" s="155">
        <v>0.3638888888888889</v>
      </c>
      <c r="O14" s="155">
        <v>0.37152777777777773</v>
      </c>
      <c r="P14" s="155">
        <v>0.4076388888888889</v>
      </c>
      <c r="Q14" s="155">
        <v>0.41250000000000003</v>
      </c>
      <c r="R14" s="155">
        <v>0.4444444444444444</v>
      </c>
      <c r="S14" s="156">
        <v>0.46249999999999997</v>
      </c>
      <c r="T14" s="155">
        <v>0.4909722222222222</v>
      </c>
      <c r="U14" s="155">
        <v>0.4909722222222222</v>
      </c>
      <c r="V14" s="156">
        <v>0.5298611111111111</v>
      </c>
      <c r="W14" s="156">
        <v>0.5638888888888889</v>
      </c>
      <c r="X14" s="135">
        <v>0.5819444444444445</v>
      </c>
      <c r="Y14" s="231"/>
      <c r="Z14" s="45"/>
      <c r="AA14" s="97"/>
      <c r="AB14" s="97"/>
      <c r="AC14" s="43"/>
      <c r="AD14" s="43">
        <v>0.001388888888888889</v>
      </c>
      <c r="AE14" s="43"/>
      <c r="AF14" s="43"/>
      <c r="AG14" s="43"/>
      <c r="AH14" s="45"/>
      <c r="AI14" s="43"/>
      <c r="AJ14" s="43"/>
      <c r="AK14" s="43"/>
      <c r="AL14" s="43"/>
      <c r="AM14" s="43"/>
      <c r="AN14" s="43"/>
      <c r="AO14" s="43"/>
      <c r="AP14" s="45"/>
      <c r="AQ14" s="43"/>
      <c r="AR14" s="43"/>
      <c r="AS14" s="43"/>
      <c r="AT14" s="43"/>
      <c r="AU14" s="44"/>
      <c r="AV14" s="44"/>
      <c r="AW14" s="43"/>
      <c r="AX14" s="43"/>
      <c r="AY14" s="44"/>
      <c r="AZ14" s="43"/>
      <c r="BA14" s="43"/>
      <c r="BB14" s="44"/>
      <c r="BC14" s="43"/>
      <c r="BD14" s="44"/>
      <c r="BM14" s="7" t="s">
        <v>3</v>
      </c>
      <c r="BU14"/>
    </row>
    <row r="15" spans="1:73" ht="15">
      <c r="A15" s="15" t="s">
        <v>26</v>
      </c>
      <c r="B15" s="79" t="s">
        <v>15</v>
      </c>
      <c r="C15" s="6" t="s">
        <v>0</v>
      </c>
      <c r="D15" s="178">
        <f>SUM(D14+$AD15)</f>
        <v>0.16041666666666665</v>
      </c>
      <c r="E15" s="138">
        <f>SUM(E14+$AD15)</f>
        <v>0.17847222222222223</v>
      </c>
      <c r="F15" s="138">
        <f>SUM(F14+$AD15)</f>
        <v>0.19930555555555554</v>
      </c>
      <c r="G15" s="138">
        <v>0.22152777777777777</v>
      </c>
      <c r="H15" s="138">
        <v>0.2513888888888889</v>
      </c>
      <c r="I15" s="138">
        <v>0.26180555555555557</v>
      </c>
      <c r="J15" s="138">
        <f aca="true" t="shared" si="0" ref="J15:X15">SUM(J14+$AD15)</f>
        <v>0.29305555555555557</v>
      </c>
      <c r="K15" s="138">
        <f t="shared" si="0"/>
        <v>0.3194444444444444</v>
      </c>
      <c r="L15" s="138">
        <f t="shared" si="0"/>
        <v>0.34027777777777773</v>
      </c>
      <c r="M15" s="138">
        <f t="shared" si="0"/>
        <v>0.35833333333333334</v>
      </c>
      <c r="N15" s="138">
        <f t="shared" si="0"/>
        <v>0.36666666666666664</v>
      </c>
      <c r="O15" s="138">
        <f t="shared" si="0"/>
        <v>0.3743055555555555</v>
      </c>
      <c r="P15" s="138">
        <f t="shared" si="0"/>
        <v>0.41041666666666665</v>
      </c>
      <c r="Q15" s="138">
        <f t="shared" si="0"/>
        <v>0.4152777777777778</v>
      </c>
      <c r="R15" s="138">
        <f t="shared" si="0"/>
        <v>0.4472222222222222</v>
      </c>
      <c r="S15" s="138">
        <f t="shared" si="0"/>
        <v>0.46527777777777773</v>
      </c>
      <c r="T15" s="138">
        <f t="shared" si="0"/>
        <v>0.49374999999999997</v>
      </c>
      <c r="U15" s="138">
        <f t="shared" si="0"/>
        <v>0.49374999999999997</v>
      </c>
      <c r="V15" s="138">
        <f t="shared" si="0"/>
        <v>0.5326388888888889</v>
      </c>
      <c r="W15" s="138">
        <f t="shared" si="0"/>
        <v>0.5666666666666667</v>
      </c>
      <c r="X15" s="144">
        <f t="shared" si="0"/>
        <v>0.5847222222222223</v>
      </c>
      <c r="Y15" s="224"/>
      <c r="Z15" s="43"/>
      <c r="AA15" s="97"/>
      <c r="AB15" s="97"/>
      <c r="AC15" s="43"/>
      <c r="AD15" s="43">
        <v>0.002777777777777778</v>
      </c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4"/>
      <c r="AV15" s="44"/>
      <c r="AW15" s="43"/>
      <c r="AX15" s="43"/>
      <c r="AY15" s="44"/>
      <c r="AZ15" s="43"/>
      <c r="BA15" s="43"/>
      <c r="BB15" s="44"/>
      <c r="BC15" s="43"/>
      <c r="BD15" s="44"/>
      <c r="BM15" s="19" t="s">
        <v>4</v>
      </c>
      <c r="BU15"/>
    </row>
    <row r="16" spans="1:73" ht="15.75">
      <c r="A16" s="291" t="s">
        <v>27</v>
      </c>
      <c r="B16" s="276" t="s">
        <v>15</v>
      </c>
      <c r="C16" s="101" t="s">
        <v>2</v>
      </c>
      <c r="D16" s="182">
        <f>SUM(D15+$AD16)</f>
        <v>0.1611111111111111</v>
      </c>
      <c r="E16" s="152">
        <v>0.1798611111111111</v>
      </c>
      <c r="F16" s="152">
        <v>0.20069444444444443</v>
      </c>
      <c r="G16" s="152">
        <v>0.2222222222222222</v>
      </c>
      <c r="H16" s="152">
        <v>0.2520833333333333</v>
      </c>
      <c r="I16" s="152">
        <v>0.26319444444444445</v>
      </c>
      <c r="J16" s="152">
        <v>0.29444444444444445</v>
      </c>
      <c r="K16" s="152">
        <f>SUM(K15+$AD16)</f>
        <v>0.32013888888888886</v>
      </c>
      <c r="L16" s="152">
        <v>0.34097222222222223</v>
      </c>
      <c r="M16" s="152">
        <v>0.3590277777777778</v>
      </c>
      <c r="N16" s="152">
        <v>0.3673611111111111</v>
      </c>
      <c r="O16" s="152">
        <v>0.375</v>
      </c>
      <c r="P16" s="152">
        <v>0.41111111111111115</v>
      </c>
      <c r="Q16" s="152">
        <v>0.4166666666666667</v>
      </c>
      <c r="R16" s="152">
        <v>0.4486111111111111</v>
      </c>
      <c r="S16" s="152">
        <v>0.4666666666666666</v>
      </c>
      <c r="T16" s="152">
        <v>0.49513888888888885</v>
      </c>
      <c r="U16" s="152">
        <v>0.49513888888888885</v>
      </c>
      <c r="V16" s="152">
        <v>0.5340277777777778</v>
      </c>
      <c r="W16" s="152">
        <v>0.5680555555555555</v>
      </c>
      <c r="X16" s="136">
        <v>0.5854166666666667</v>
      </c>
      <c r="Y16" s="231"/>
      <c r="Z16" s="45"/>
      <c r="AA16" s="96"/>
      <c r="AB16" s="96"/>
      <c r="AC16" s="45"/>
      <c r="AD16" s="43">
        <v>0.0006944444444444445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63"/>
      <c r="AV16" s="63"/>
      <c r="AW16" s="45"/>
      <c r="AX16" s="45"/>
      <c r="AY16" s="63"/>
      <c r="AZ16" s="45"/>
      <c r="BA16" s="45"/>
      <c r="BB16" s="63"/>
      <c r="BC16" s="45"/>
      <c r="BD16" s="63"/>
      <c r="BM16" s="18" t="s">
        <v>5</v>
      </c>
      <c r="BU16"/>
    </row>
    <row r="17" spans="1:73" ht="15.75">
      <c r="A17" s="292"/>
      <c r="B17" s="277"/>
      <c r="C17" s="26" t="s">
        <v>0</v>
      </c>
      <c r="D17" s="183">
        <f>SUM(D16+$AD17)</f>
        <v>0.16249999999999998</v>
      </c>
      <c r="E17" s="157">
        <v>0.18055555555555555</v>
      </c>
      <c r="F17" s="157">
        <v>0.20138888888888887</v>
      </c>
      <c r="G17" s="157">
        <v>0.2236111111111111</v>
      </c>
      <c r="H17" s="157">
        <v>0.2534722222222222</v>
      </c>
      <c r="I17" s="157">
        <v>0.2638888888888889</v>
      </c>
      <c r="J17" s="157">
        <v>0.2951388888888889</v>
      </c>
      <c r="K17" s="157">
        <f>SUM(K16+$AD17)</f>
        <v>0.32152777777777775</v>
      </c>
      <c r="L17" s="157">
        <v>0.3423611111111111</v>
      </c>
      <c r="M17" s="157">
        <v>0.36041666666666666</v>
      </c>
      <c r="N17" s="157">
        <v>0.36874999999999997</v>
      </c>
      <c r="O17" s="157">
        <v>0.3763888888888889</v>
      </c>
      <c r="P17" s="157">
        <v>0.41250000000000003</v>
      </c>
      <c r="Q17" s="157">
        <v>0.4173611111111111</v>
      </c>
      <c r="R17" s="157">
        <v>0.44930555555555557</v>
      </c>
      <c r="S17" s="157">
        <v>0.4673611111111111</v>
      </c>
      <c r="T17" s="157">
        <v>0.49583333333333335</v>
      </c>
      <c r="U17" s="157">
        <v>0.49583333333333335</v>
      </c>
      <c r="V17" s="157">
        <v>0.5347222222222222</v>
      </c>
      <c r="W17" s="157">
        <v>0.56875</v>
      </c>
      <c r="X17" s="76">
        <v>0.5868055555555556</v>
      </c>
      <c r="Y17" s="231"/>
      <c r="Z17" s="45"/>
      <c r="AA17" s="96"/>
      <c r="AB17" s="96"/>
      <c r="AC17" s="45"/>
      <c r="AD17" s="43">
        <v>0.001388888888888889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4"/>
      <c r="AV17" s="44"/>
      <c r="AW17" s="45"/>
      <c r="AX17" s="45"/>
      <c r="AY17" s="44"/>
      <c r="AZ17" s="45"/>
      <c r="BA17" s="45"/>
      <c r="BB17" s="44"/>
      <c r="BC17" s="45"/>
      <c r="BD17" s="45"/>
      <c r="BM17" s="8" t="s">
        <v>3</v>
      </c>
      <c r="BU17"/>
    </row>
    <row r="18" spans="1:73" ht="15">
      <c r="A18" s="15" t="s">
        <v>28</v>
      </c>
      <c r="B18" s="79" t="s">
        <v>15</v>
      </c>
      <c r="C18" s="6" t="s">
        <v>0</v>
      </c>
      <c r="D18" s="178">
        <v>0.1638888888888889</v>
      </c>
      <c r="E18" s="138">
        <v>0.1826388888888889</v>
      </c>
      <c r="F18" s="138">
        <f>SUM(F17+$AD18)</f>
        <v>0.2034722222222222</v>
      </c>
      <c r="G18" s="138">
        <v>0.225</v>
      </c>
      <c r="H18" s="138">
        <v>0.2548611111111111</v>
      </c>
      <c r="I18" s="138">
        <f>SUM(I17+$AD18)</f>
        <v>0.2659722222222222</v>
      </c>
      <c r="J18" s="138">
        <v>0.2972222222222222</v>
      </c>
      <c r="K18" s="138">
        <v>0.3229166666666667</v>
      </c>
      <c r="L18" s="138">
        <v>0.34375</v>
      </c>
      <c r="M18" s="138">
        <v>0.36180555555555555</v>
      </c>
      <c r="N18" s="138">
        <v>0.37013888888888885</v>
      </c>
      <c r="O18" s="138">
        <v>0.37777777777777777</v>
      </c>
      <c r="P18" s="138">
        <v>0.4138888888888889</v>
      </c>
      <c r="Q18" s="138">
        <v>0.41944444444444445</v>
      </c>
      <c r="R18" s="138">
        <f aca="true" t="shared" si="1" ref="R18:W20">SUM(R17+$AD18)</f>
        <v>0.4513888888888889</v>
      </c>
      <c r="S18" s="138">
        <f t="shared" si="1"/>
        <v>0.46944444444444444</v>
      </c>
      <c r="T18" s="138">
        <f t="shared" si="1"/>
        <v>0.4979166666666667</v>
      </c>
      <c r="U18" s="138">
        <f t="shared" si="1"/>
        <v>0.4979166666666667</v>
      </c>
      <c r="V18" s="138">
        <f t="shared" si="1"/>
        <v>0.5368055555555555</v>
      </c>
      <c r="W18" s="138">
        <f t="shared" si="1"/>
        <v>0.5708333333333333</v>
      </c>
      <c r="X18" s="144">
        <v>0.5881944444444445</v>
      </c>
      <c r="Y18" s="224"/>
      <c r="Z18" s="43"/>
      <c r="AA18" s="97"/>
      <c r="AB18" s="97"/>
      <c r="AC18" s="43"/>
      <c r="AD18" s="43">
        <v>0.0020833333333333333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M18" s="19" t="s">
        <v>4</v>
      </c>
      <c r="BU18"/>
    </row>
    <row r="19" spans="1:73" ht="15">
      <c r="A19" s="31" t="s">
        <v>29</v>
      </c>
      <c r="B19" s="80" t="s">
        <v>15</v>
      </c>
      <c r="C19" s="32" t="s">
        <v>0</v>
      </c>
      <c r="D19" s="184">
        <f aca="true" t="shared" si="2" ref="D19:E23">SUM(D18+$AD19)</f>
        <v>0.16597222222222222</v>
      </c>
      <c r="E19" s="148">
        <f t="shared" si="2"/>
        <v>0.18472222222222223</v>
      </c>
      <c r="F19" s="148">
        <f>SUM(F18+$AD19)</f>
        <v>0.20555555555555552</v>
      </c>
      <c r="G19" s="148">
        <f>SUM(G18+$AD19)</f>
        <v>0.22708333333333333</v>
      </c>
      <c r="H19" s="148">
        <f>SUM(H18+$AD19)</f>
        <v>0.2569444444444444</v>
      </c>
      <c r="I19" s="148">
        <f>SUM(I18+$AD19)</f>
        <v>0.26805555555555555</v>
      </c>
      <c r="J19" s="148">
        <f aca="true" t="shared" si="3" ref="J19:Q20">SUM(J18+$AD19)</f>
        <v>0.29930555555555555</v>
      </c>
      <c r="K19" s="148">
        <f t="shared" si="3"/>
        <v>0.325</v>
      </c>
      <c r="L19" s="148">
        <f t="shared" si="3"/>
        <v>0.3458333333333333</v>
      </c>
      <c r="M19" s="148">
        <f t="shared" si="3"/>
        <v>0.3638888888888889</v>
      </c>
      <c r="N19" s="148">
        <f t="shared" si="3"/>
        <v>0.3722222222222222</v>
      </c>
      <c r="O19" s="148">
        <f t="shared" si="3"/>
        <v>0.3798611111111111</v>
      </c>
      <c r="P19" s="148">
        <f t="shared" si="3"/>
        <v>0.41597222222222224</v>
      </c>
      <c r="Q19" s="148">
        <f t="shared" si="3"/>
        <v>0.4215277777777778</v>
      </c>
      <c r="R19" s="148">
        <f t="shared" si="1"/>
        <v>0.4534722222222222</v>
      </c>
      <c r="S19" s="148">
        <f t="shared" si="1"/>
        <v>0.47152777777777777</v>
      </c>
      <c r="T19" s="148">
        <f t="shared" si="1"/>
        <v>0.5</v>
      </c>
      <c r="U19" s="148">
        <f t="shared" si="1"/>
        <v>0.5</v>
      </c>
      <c r="V19" s="148">
        <f t="shared" si="1"/>
        <v>0.5388888888888889</v>
      </c>
      <c r="W19" s="148">
        <f t="shared" si="1"/>
        <v>0.5729166666666666</v>
      </c>
      <c r="X19" s="149">
        <f>SUM(X18+$AD19)</f>
        <v>0.5902777777777778</v>
      </c>
      <c r="Y19" s="224"/>
      <c r="Z19" s="43"/>
      <c r="AA19" s="97"/>
      <c r="AB19" s="97"/>
      <c r="AC19" s="43"/>
      <c r="AD19" s="43">
        <v>0.0020833333333333333</v>
      </c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M19" s="19" t="s">
        <v>1</v>
      </c>
      <c r="BU19"/>
    </row>
    <row r="20" spans="1:73" ht="15.75">
      <c r="A20" s="282" t="s">
        <v>30</v>
      </c>
      <c r="B20" s="278" t="s">
        <v>15</v>
      </c>
      <c r="C20" s="14" t="s">
        <v>2</v>
      </c>
      <c r="D20" s="185">
        <f t="shared" si="2"/>
        <v>0.1673611111111111</v>
      </c>
      <c r="E20" s="153">
        <f t="shared" si="2"/>
        <v>0.18611111111111112</v>
      </c>
      <c r="F20" s="153">
        <f>SUM(F19+$AD20)</f>
        <v>0.2069444444444444</v>
      </c>
      <c r="G20" s="153">
        <f>SUM(G19+$AD20)</f>
        <v>0.22847222222222222</v>
      </c>
      <c r="H20" s="159">
        <f>SUM(H19+$AD20)</f>
        <v>0.2583333333333333</v>
      </c>
      <c r="I20" s="153">
        <f>SUM(I19+$AD20)</f>
        <v>0.26944444444444443</v>
      </c>
      <c r="J20" s="153">
        <f t="shared" si="3"/>
        <v>0.30069444444444443</v>
      </c>
      <c r="K20" s="153">
        <f t="shared" si="3"/>
        <v>0.3263888888888889</v>
      </c>
      <c r="L20" s="153">
        <f t="shared" si="3"/>
        <v>0.3472222222222222</v>
      </c>
      <c r="M20" s="159">
        <f t="shared" si="3"/>
        <v>0.36527777777777776</v>
      </c>
      <c r="N20" s="159">
        <f t="shared" si="3"/>
        <v>0.37361111111111106</v>
      </c>
      <c r="O20" s="153">
        <f t="shared" si="3"/>
        <v>0.38125</v>
      </c>
      <c r="P20" s="153">
        <f t="shared" si="3"/>
        <v>0.4173611111111111</v>
      </c>
      <c r="Q20" s="159">
        <f t="shared" si="3"/>
        <v>0.42291666666666666</v>
      </c>
      <c r="R20" s="153">
        <f t="shared" si="1"/>
        <v>0.4548611111111111</v>
      </c>
      <c r="S20" s="153">
        <f t="shared" si="1"/>
        <v>0.47291666666666665</v>
      </c>
      <c r="T20" s="153">
        <f t="shared" si="1"/>
        <v>0.5013888888888889</v>
      </c>
      <c r="U20" s="153">
        <f t="shared" si="1"/>
        <v>0.5013888888888889</v>
      </c>
      <c r="V20" s="153">
        <f t="shared" si="1"/>
        <v>0.5402777777777777</v>
      </c>
      <c r="W20" s="153">
        <f t="shared" si="1"/>
        <v>0.5743055555555555</v>
      </c>
      <c r="X20" s="137">
        <f>SUM(X19+$AD20)</f>
        <v>0.5916666666666667</v>
      </c>
      <c r="Y20" s="224"/>
      <c r="Z20" s="43"/>
      <c r="AA20" s="96"/>
      <c r="AB20" s="96"/>
      <c r="AC20" s="45"/>
      <c r="AD20" s="43">
        <v>0.001388888888888889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M20" s="18" t="s">
        <v>8</v>
      </c>
      <c r="BU20"/>
    </row>
    <row r="21" spans="1:73" ht="15.75" customHeight="1">
      <c r="A21" s="283"/>
      <c r="B21" s="279"/>
      <c r="C21" s="102" t="s">
        <v>0</v>
      </c>
      <c r="D21" s="186">
        <f t="shared" si="2"/>
        <v>0.16805555555555554</v>
      </c>
      <c r="E21" s="155">
        <f t="shared" si="2"/>
        <v>0.18680555555555556</v>
      </c>
      <c r="F21" s="155">
        <v>0.20833333333333334</v>
      </c>
      <c r="G21" s="155">
        <v>0.22916666666666666</v>
      </c>
      <c r="H21" s="155"/>
      <c r="I21" s="155">
        <v>0.2722222222222222</v>
      </c>
      <c r="J21" s="155">
        <v>0.3013888888888889</v>
      </c>
      <c r="K21" s="155">
        <v>0.3284722222222222</v>
      </c>
      <c r="L21" s="155">
        <v>0.3513888888888889</v>
      </c>
      <c r="M21" s="155"/>
      <c r="N21" s="155"/>
      <c r="O21" s="155">
        <f aca="true" t="shared" si="4" ref="O21:P23">SUM(O20+$AD21)</f>
        <v>0.3819444444444444</v>
      </c>
      <c r="P21" s="155">
        <f t="shared" si="4"/>
        <v>0.41805555555555557</v>
      </c>
      <c r="Q21" s="155"/>
      <c r="R21" s="155">
        <v>0.4604166666666667</v>
      </c>
      <c r="S21" s="155">
        <v>0.47430555555555554</v>
      </c>
      <c r="T21" s="155">
        <v>0.5034722222222222</v>
      </c>
      <c r="U21" s="155">
        <v>0.5034722222222222</v>
      </c>
      <c r="V21" s="155">
        <v>0.5409722222222222</v>
      </c>
      <c r="W21" s="155">
        <v>0.579861111111111</v>
      </c>
      <c r="X21" s="75">
        <v>0.5951388888888889</v>
      </c>
      <c r="Y21" s="224"/>
      <c r="Z21" s="43"/>
      <c r="AA21" s="97"/>
      <c r="AB21" s="97"/>
      <c r="AC21" s="45"/>
      <c r="AD21" s="43">
        <v>0.0006944444444444445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M21" s="7" t="s">
        <v>3</v>
      </c>
      <c r="BU21"/>
    </row>
    <row r="22" spans="1:73" ht="15">
      <c r="A22" s="15" t="s">
        <v>31</v>
      </c>
      <c r="B22" s="79" t="s">
        <v>15</v>
      </c>
      <c r="C22" s="6" t="s">
        <v>0</v>
      </c>
      <c r="D22" s="178">
        <f t="shared" si="2"/>
        <v>0.17152777777777775</v>
      </c>
      <c r="E22" s="138">
        <f t="shared" si="2"/>
        <v>0.19027777777777777</v>
      </c>
      <c r="F22" s="138">
        <f>SUM(F21+$AD22)</f>
        <v>0.21180555555555555</v>
      </c>
      <c r="G22" s="138">
        <f>SUM(G21+$AD22)</f>
        <v>0.23263888888888887</v>
      </c>
      <c r="H22" s="138"/>
      <c r="I22" s="138">
        <f>SUM(I21+$AD22)</f>
        <v>0.2756944444444444</v>
      </c>
      <c r="J22" s="138">
        <f>SUM(J21+$AD22)</f>
        <v>0.3048611111111111</v>
      </c>
      <c r="K22" s="138">
        <f>SUM(K21+$AD22)</f>
        <v>0.33194444444444443</v>
      </c>
      <c r="L22" s="138">
        <f>SUM(L21+$AD22)</f>
        <v>0.3548611111111111</v>
      </c>
      <c r="M22" s="138"/>
      <c r="N22" s="138"/>
      <c r="O22" s="138">
        <f t="shared" si="4"/>
        <v>0.38541666666666663</v>
      </c>
      <c r="P22" s="138">
        <f t="shared" si="4"/>
        <v>0.4215277777777778</v>
      </c>
      <c r="Q22" s="138"/>
      <c r="R22" s="138">
        <f aca="true" t="shared" si="5" ref="R22:X22">SUM(R21+$AD22)</f>
        <v>0.4638888888888889</v>
      </c>
      <c r="S22" s="138">
        <f t="shared" si="5"/>
        <v>0.47777777777777775</v>
      </c>
      <c r="T22" s="138">
        <f t="shared" si="5"/>
        <v>0.5069444444444444</v>
      </c>
      <c r="U22" s="138">
        <f t="shared" si="5"/>
        <v>0.5069444444444444</v>
      </c>
      <c r="V22" s="138">
        <f t="shared" si="5"/>
        <v>0.5444444444444444</v>
      </c>
      <c r="W22" s="138">
        <f t="shared" si="5"/>
        <v>0.5833333333333333</v>
      </c>
      <c r="X22" s="144">
        <f t="shared" si="5"/>
        <v>0.5986111111111111</v>
      </c>
      <c r="Y22" s="224"/>
      <c r="Z22" s="43"/>
      <c r="AA22" s="97"/>
      <c r="AB22" s="97"/>
      <c r="AC22" s="43"/>
      <c r="AD22" s="43">
        <v>0.003472222222222222</v>
      </c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M22" s="9" t="s">
        <v>6</v>
      </c>
      <c r="BU22"/>
    </row>
    <row r="23" spans="1:73" ht="15">
      <c r="A23" s="31" t="s">
        <v>32</v>
      </c>
      <c r="B23" s="80" t="s">
        <v>15</v>
      </c>
      <c r="C23" s="32" t="s">
        <v>0</v>
      </c>
      <c r="D23" s="184">
        <f t="shared" si="2"/>
        <v>0.17361111111111108</v>
      </c>
      <c r="E23" s="148">
        <f t="shared" si="2"/>
        <v>0.1923611111111111</v>
      </c>
      <c r="F23" s="148">
        <f>SUM(F22+$AD23)</f>
        <v>0.21388888888888888</v>
      </c>
      <c r="G23" s="148">
        <f>SUM(G22+$AD23)</f>
        <v>0.2347222222222222</v>
      </c>
      <c r="H23" s="148"/>
      <c r="I23" s="148">
        <f>SUM(I22+$AD23)</f>
        <v>0.27777777777777773</v>
      </c>
      <c r="J23" s="148">
        <v>0.3069444444444444</v>
      </c>
      <c r="K23" s="148">
        <v>0.3347222222222222</v>
      </c>
      <c r="L23" s="148">
        <f>SUM(L22+$AD23)</f>
        <v>0.35694444444444445</v>
      </c>
      <c r="M23" s="148"/>
      <c r="N23" s="148"/>
      <c r="O23" s="148">
        <f t="shared" si="4"/>
        <v>0.38749999999999996</v>
      </c>
      <c r="P23" s="148">
        <f t="shared" si="4"/>
        <v>0.4236111111111111</v>
      </c>
      <c r="Q23" s="148"/>
      <c r="R23" s="148">
        <f>SUM(R22+$AD23)</f>
        <v>0.46597222222222223</v>
      </c>
      <c r="S23" s="148">
        <v>0.48055555555555557</v>
      </c>
      <c r="T23" s="148">
        <f>SUM(T22+$AD23)</f>
        <v>0.5090277777777777</v>
      </c>
      <c r="U23" s="148">
        <f>SUM(U22+$AD23)</f>
        <v>0.5090277777777777</v>
      </c>
      <c r="V23" s="148">
        <f>SUM(V22+$AD23)</f>
        <v>0.5465277777777777</v>
      </c>
      <c r="W23" s="148">
        <f>SUM(W22+$AD23)</f>
        <v>0.5854166666666666</v>
      </c>
      <c r="X23" s="149">
        <v>0.6006944444444444</v>
      </c>
      <c r="Y23" s="224"/>
      <c r="Z23" s="43"/>
      <c r="AA23" s="97"/>
      <c r="AB23" s="97"/>
      <c r="AC23" s="43"/>
      <c r="AD23" s="43">
        <v>0.0020833333333333333</v>
      </c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M23" s="9" t="s">
        <v>4</v>
      </c>
      <c r="BU23"/>
    </row>
    <row r="24" spans="1:73" ht="15.75">
      <c r="A24" s="15" t="s">
        <v>56</v>
      </c>
      <c r="B24" s="79" t="s">
        <v>15</v>
      </c>
      <c r="C24" s="6" t="s">
        <v>0</v>
      </c>
      <c r="D24" s="178">
        <v>0.17569444444444446</v>
      </c>
      <c r="E24" s="89">
        <v>0.19444444444444445</v>
      </c>
      <c r="F24" s="138">
        <v>0.21666666666666667</v>
      </c>
      <c r="G24" s="89">
        <v>0.23680555555555557</v>
      </c>
      <c r="H24" s="89"/>
      <c r="I24" s="89">
        <v>0.2798611111111111</v>
      </c>
      <c r="J24" s="89">
        <v>0.3090277777777778</v>
      </c>
      <c r="K24" s="89">
        <v>0.3368055555555556</v>
      </c>
      <c r="L24" s="138">
        <v>0.3590277777777778</v>
      </c>
      <c r="M24" s="89"/>
      <c r="N24" s="89"/>
      <c r="O24" s="90">
        <v>0.38958333333333334</v>
      </c>
      <c r="P24" s="89">
        <v>0.4263888888888889</v>
      </c>
      <c r="Q24" s="138"/>
      <c r="R24" s="89">
        <v>0.4680555555555555</v>
      </c>
      <c r="S24" s="138">
        <v>0.4826388888888889</v>
      </c>
      <c r="T24" s="89">
        <v>0.5111111111111112</v>
      </c>
      <c r="U24" s="89">
        <v>0.5111111111111112</v>
      </c>
      <c r="V24" s="89">
        <v>0.548611111111111</v>
      </c>
      <c r="W24" s="89">
        <v>0.5881944444444445</v>
      </c>
      <c r="X24" s="144">
        <v>0.6027777777777777</v>
      </c>
      <c r="Y24" s="224"/>
      <c r="Z24" s="43"/>
      <c r="AA24" s="96"/>
      <c r="AB24" s="96"/>
      <c r="AC24" s="43"/>
      <c r="AD24" s="43">
        <v>0.001388888888888889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M24" s="9" t="s">
        <v>4</v>
      </c>
      <c r="BU24"/>
    </row>
    <row r="25" spans="1:73" ht="15">
      <c r="A25" s="31" t="s">
        <v>55</v>
      </c>
      <c r="B25" s="80" t="s">
        <v>15</v>
      </c>
      <c r="C25" s="32" t="s">
        <v>0</v>
      </c>
      <c r="D25" s="184">
        <f>SUM(D24+$AD25)</f>
        <v>0.17777777777777778</v>
      </c>
      <c r="E25" s="148"/>
      <c r="F25" s="148">
        <v>0.21805555555555556</v>
      </c>
      <c r="G25" s="148"/>
      <c r="H25" s="148"/>
      <c r="I25" s="148"/>
      <c r="J25" s="148"/>
      <c r="K25" s="148"/>
      <c r="L25" s="148">
        <v>0.36041666666666666</v>
      </c>
      <c r="M25" s="148"/>
      <c r="N25" s="148"/>
      <c r="O25" s="148"/>
      <c r="P25" s="148"/>
      <c r="Q25" s="148"/>
      <c r="R25" s="148"/>
      <c r="S25" s="148">
        <v>0.4840277777777778</v>
      </c>
      <c r="T25" s="148"/>
      <c r="U25" s="148"/>
      <c r="V25" s="148"/>
      <c r="W25" s="148"/>
      <c r="X25" s="149">
        <v>0.6041666666666666</v>
      </c>
      <c r="Y25" s="224"/>
      <c r="Z25" s="43"/>
      <c r="AA25" s="97"/>
      <c r="AB25" s="97"/>
      <c r="AC25" s="43"/>
      <c r="AD25" s="43">
        <v>0.0020833333333333333</v>
      </c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M25" s="9" t="s">
        <v>4</v>
      </c>
      <c r="BU25"/>
    </row>
    <row r="26" spans="1:73" ht="15">
      <c r="A26" s="15" t="s">
        <v>54</v>
      </c>
      <c r="B26" s="79" t="s">
        <v>15</v>
      </c>
      <c r="C26" s="6" t="s">
        <v>0</v>
      </c>
      <c r="D26" s="178">
        <f>SUM(D25+$AD26)</f>
        <v>0.17916666666666667</v>
      </c>
      <c r="E26" s="138"/>
      <c r="F26" s="138">
        <v>0.22013888888888888</v>
      </c>
      <c r="G26" s="138"/>
      <c r="H26" s="138"/>
      <c r="I26" s="138"/>
      <c r="J26" s="138"/>
      <c r="K26" s="138"/>
      <c r="L26" s="138">
        <v>0.3625</v>
      </c>
      <c r="M26" s="138"/>
      <c r="N26" s="138"/>
      <c r="O26" s="138"/>
      <c r="P26" s="138"/>
      <c r="Q26" s="138"/>
      <c r="R26" s="138"/>
      <c r="S26" s="138">
        <v>0.4861111111111111</v>
      </c>
      <c r="T26" s="138"/>
      <c r="U26" s="138"/>
      <c r="V26" s="138"/>
      <c r="W26" s="138"/>
      <c r="X26" s="144">
        <v>0.6062500000000001</v>
      </c>
      <c r="Y26" s="224"/>
      <c r="Z26" s="43"/>
      <c r="AA26" s="97"/>
      <c r="AB26" s="97"/>
      <c r="AC26" s="43"/>
      <c r="AD26" s="43">
        <v>0.001388888888888889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M26" s="9" t="s">
        <v>5</v>
      </c>
      <c r="BU26"/>
    </row>
    <row r="27" spans="1:73" ht="15">
      <c r="A27" s="31" t="s">
        <v>53</v>
      </c>
      <c r="B27" s="80" t="s">
        <v>15</v>
      </c>
      <c r="C27" s="32" t="s">
        <v>0</v>
      </c>
      <c r="D27" s="184">
        <f>SUM(D26+$AD27)</f>
        <v>0.18125</v>
      </c>
      <c r="E27" s="148"/>
      <c r="F27" s="148">
        <f>SUM(F26+$AD27)</f>
        <v>0.2222222222222222</v>
      </c>
      <c r="G27" s="148"/>
      <c r="H27" s="148"/>
      <c r="I27" s="148"/>
      <c r="J27" s="148"/>
      <c r="K27" s="148"/>
      <c r="L27" s="148">
        <f>SUM(L26+$AD27)</f>
        <v>0.3645833333333333</v>
      </c>
      <c r="M27" s="148"/>
      <c r="N27" s="148"/>
      <c r="O27" s="148"/>
      <c r="P27" s="148"/>
      <c r="Q27" s="148"/>
      <c r="R27" s="148"/>
      <c r="S27" s="148">
        <v>0.48819444444444443</v>
      </c>
      <c r="T27" s="148"/>
      <c r="U27" s="148"/>
      <c r="V27" s="148"/>
      <c r="W27" s="148"/>
      <c r="X27" s="149">
        <v>0.6083333333333333</v>
      </c>
      <c r="Y27" s="224"/>
      <c r="Z27" s="43"/>
      <c r="AA27" s="97"/>
      <c r="AB27" s="97"/>
      <c r="AC27" s="43"/>
      <c r="AD27" s="43">
        <v>0.0020833333333333333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M27" s="9" t="s">
        <v>1</v>
      </c>
      <c r="BU27"/>
    </row>
    <row r="28" spans="1:73" ht="15">
      <c r="A28" s="15" t="s">
        <v>52</v>
      </c>
      <c r="B28" s="79" t="s">
        <v>15</v>
      </c>
      <c r="C28" s="6" t="s">
        <v>0</v>
      </c>
      <c r="D28" s="178">
        <v>0.18333333333333335</v>
      </c>
      <c r="E28" s="138"/>
      <c r="F28" s="138">
        <f>SUM(F27+$AD28)</f>
        <v>0.2236111111111111</v>
      </c>
      <c r="G28" s="138"/>
      <c r="H28" s="138"/>
      <c r="I28" s="138"/>
      <c r="J28" s="138"/>
      <c r="K28" s="138"/>
      <c r="L28" s="138">
        <f>SUM(L27+$AD28)</f>
        <v>0.3659722222222222</v>
      </c>
      <c r="M28" s="138"/>
      <c r="N28" s="138"/>
      <c r="O28" s="138"/>
      <c r="P28" s="138"/>
      <c r="Q28" s="138"/>
      <c r="R28" s="138"/>
      <c r="S28" s="138">
        <v>0.4895833333333333</v>
      </c>
      <c r="T28" s="138"/>
      <c r="U28" s="138"/>
      <c r="V28" s="138"/>
      <c r="W28" s="138"/>
      <c r="X28" s="144">
        <v>0.6097222222222222</v>
      </c>
      <c r="Y28" s="224"/>
      <c r="Z28" s="43"/>
      <c r="AA28" s="97"/>
      <c r="AB28" s="97"/>
      <c r="AC28" s="43"/>
      <c r="AD28" s="43">
        <v>0.001388888888888889</v>
      </c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M28" s="9" t="s">
        <v>5</v>
      </c>
      <c r="BU28"/>
    </row>
    <row r="29" spans="1:73" ht="15">
      <c r="A29" s="31" t="s">
        <v>51</v>
      </c>
      <c r="B29" s="80" t="s">
        <v>15</v>
      </c>
      <c r="C29" s="103" t="s">
        <v>0</v>
      </c>
      <c r="D29" s="184">
        <v>0.18472222222222223</v>
      </c>
      <c r="E29" s="148"/>
      <c r="F29" s="148">
        <f>SUM(F28+$AD29)</f>
        <v>0.22569444444444442</v>
      </c>
      <c r="G29" s="148"/>
      <c r="H29" s="148"/>
      <c r="I29" s="148"/>
      <c r="J29" s="148"/>
      <c r="K29" s="148"/>
      <c r="L29" s="148">
        <f>SUM(L28+$AD29)</f>
        <v>0.3680555555555555</v>
      </c>
      <c r="M29" s="148"/>
      <c r="N29" s="148"/>
      <c r="O29" s="148"/>
      <c r="P29" s="148"/>
      <c r="Q29" s="148"/>
      <c r="R29" s="148"/>
      <c r="S29" s="148">
        <f>SUM(S28+$AD29)</f>
        <v>0.49166666666666664</v>
      </c>
      <c r="T29" s="148"/>
      <c r="U29" s="148"/>
      <c r="V29" s="148"/>
      <c r="W29" s="148"/>
      <c r="X29" s="149">
        <f>SUM(X28+$AD29)</f>
        <v>0.6118055555555555</v>
      </c>
      <c r="Y29" s="224"/>
      <c r="Z29" s="43"/>
      <c r="AA29" s="97"/>
      <c r="AB29" s="97"/>
      <c r="AC29" s="43"/>
      <c r="AD29" s="43">
        <v>0.0020833333333333333</v>
      </c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M29" s="9" t="s">
        <v>4</v>
      </c>
      <c r="BU29"/>
    </row>
    <row r="30" spans="1:73" ht="15">
      <c r="A30" s="22" t="s">
        <v>18</v>
      </c>
      <c r="B30" s="247" t="s">
        <v>14</v>
      </c>
      <c r="C30" s="23" t="s">
        <v>0</v>
      </c>
      <c r="D30" s="187">
        <v>0.18680555555555556</v>
      </c>
      <c r="E30" s="151"/>
      <c r="F30" s="151">
        <v>0.22777777777777777</v>
      </c>
      <c r="G30" s="151"/>
      <c r="H30" s="151"/>
      <c r="I30" s="151"/>
      <c r="J30" s="151"/>
      <c r="K30" s="151"/>
      <c r="L30" s="151">
        <v>0.37013888888888885</v>
      </c>
      <c r="M30" s="151"/>
      <c r="N30" s="151"/>
      <c r="O30" s="151"/>
      <c r="P30" s="151"/>
      <c r="Q30" s="151"/>
      <c r="R30" s="151"/>
      <c r="S30" s="151">
        <v>0.49374999999999997</v>
      </c>
      <c r="T30" s="151"/>
      <c r="U30" s="151"/>
      <c r="V30" s="151"/>
      <c r="W30" s="151"/>
      <c r="X30" s="77">
        <v>0.6138888888888888</v>
      </c>
      <c r="Y30" s="224"/>
      <c r="Z30" s="43"/>
      <c r="AA30" s="97"/>
      <c r="AB30" s="97"/>
      <c r="AC30" s="43"/>
      <c r="AD30" s="43">
        <v>0.001388888888888889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M30" s="9" t="s">
        <v>4</v>
      </c>
      <c r="BU30"/>
    </row>
    <row r="31" spans="1:73" ht="15">
      <c r="A31" s="22" t="s">
        <v>19</v>
      </c>
      <c r="B31" s="247" t="s">
        <v>14</v>
      </c>
      <c r="C31" s="23" t="s">
        <v>0</v>
      </c>
      <c r="D31" s="187">
        <f>SUM(D30+$AD31)</f>
        <v>0.18888888888888888</v>
      </c>
      <c r="E31" s="151"/>
      <c r="F31" s="151">
        <v>0.22916666666666666</v>
      </c>
      <c r="G31" s="151"/>
      <c r="H31" s="151"/>
      <c r="I31" s="151"/>
      <c r="J31" s="151"/>
      <c r="K31" s="151"/>
      <c r="L31" s="151">
        <v>0.37152777777777773</v>
      </c>
      <c r="M31" s="151"/>
      <c r="N31" s="151"/>
      <c r="O31" s="151"/>
      <c r="P31" s="151"/>
      <c r="Q31" s="151"/>
      <c r="R31" s="151"/>
      <c r="S31" s="151">
        <v>0.49513888888888885</v>
      </c>
      <c r="T31" s="151"/>
      <c r="U31" s="151"/>
      <c r="V31" s="151"/>
      <c r="W31" s="151"/>
      <c r="X31" s="77">
        <v>0.6152777777777778</v>
      </c>
      <c r="Y31" s="224"/>
      <c r="Z31" s="43"/>
      <c r="AA31" s="97"/>
      <c r="AB31" s="97"/>
      <c r="AC31" s="43"/>
      <c r="AD31" s="43">
        <v>0.0020833333333333333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M31" s="9" t="s">
        <v>5</v>
      </c>
      <c r="BU31"/>
    </row>
    <row r="32" spans="1:73" ht="15">
      <c r="A32" s="22" t="s">
        <v>20</v>
      </c>
      <c r="B32" s="247" t="s">
        <v>14</v>
      </c>
      <c r="C32" s="23" t="s">
        <v>0</v>
      </c>
      <c r="D32" s="187">
        <f>SUM(D31+$AD32)</f>
        <v>0.1909722222222222</v>
      </c>
      <c r="E32" s="151"/>
      <c r="F32" s="151">
        <f>SUM(F31+$AD32)</f>
        <v>0.23124999999999998</v>
      </c>
      <c r="G32" s="151"/>
      <c r="H32" s="151"/>
      <c r="I32" s="151"/>
      <c r="J32" s="151"/>
      <c r="K32" s="151"/>
      <c r="L32" s="151">
        <f>SUM(L31+$AD32)</f>
        <v>0.37361111111111106</v>
      </c>
      <c r="M32" s="151"/>
      <c r="N32" s="151"/>
      <c r="O32" s="151"/>
      <c r="P32" s="151"/>
      <c r="Q32" s="151"/>
      <c r="R32" s="151"/>
      <c r="S32" s="151">
        <f>SUM(S31+$AD32)</f>
        <v>0.4972222222222222</v>
      </c>
      <c r="T32" s="151"/>
      <c r="U32" s="151"/>
      <c r="V32" s="151"/>
      <c r="W32" s="151"/>
      <c r="X32" s="77">
        <f>SUM(X31+$AD32)</f>
        <v>0.6173611111111111</v>
      </c>
      <c r="Y32" s="224"/>
      <c r="Z32" s="43"/>
      <c r="AA32" s="97"/>
      <c r="AB32" s="97"/>
      <c r="AC32" s="43"/>
      <c r="AD32" s="43">
        <v>0.0020833333333333333</v>
      </c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M32" s="9" t="s">
        <v>4</v>
      </c>
      <c r="BU32"/>
    </row>
    <row r="33" spans="1:73" ht="16.5" thickBot="1">
      <c r="A33" s="24" t="s">
        <v>21</v>
      </c>
      <c r="B33" s="248" t="s">
        <v>14</v>
      </c>
      <c r="C33" s="25" t="s">
        <v>2</v>
      </c>
      <c r="D33" s="188">
        <f>SUM(D32+$AD33)</f>
        <v>0.19305555555555554</v>
      </c>
      <c r="E33" s="158"/>
      <c r="F33" s="158">
        <f>SUM(F32+$AD33)</f>
        <v>0.2333333333333333</v>
      </c>
      <c r="G33" s="158"/>
      <c r="H33" s="158"/>
      <c r="I33" s="158"/>
      <c r="J33" s="158"/>
      <c r="K33" s="158"/>
      <c r="L33" s="158">
        <f>SUM(L32+$AD33)</f>
        <v>0.3756944444444444</v>
      </c>
      <c r="M33" s="158"/>
      <c r="N33" s="158"/>
      <c r="O33" s="158"/>
      <c r="P33" s="158"/>
      <c r="Q33" s="158"/>
      <c r="R33" s="158"/>
      <c r="S33" s="158">
        <f>SUM(S32+$AD33)</f>
        <v>0.4993055555555555</v>
      </c>
      <c r="T33" s="158"/>
      <c r="U33" s="158"/>
      <c r="V33" s="158"/>
      <c r="W33" s="158"/>
      <c r="X33" s="78">
        <f>SUM(X32+$AD33)</f>
        <v>0.6194444444444445</v>
      </c>
      <c r="Y33" s="231"/>
      <c r="Z33" s="45"/>
      <c r="AA33" s="96"/>
      <c r="AB33" s="96"/>
      <c r="AC33" s="45"/>
      <c r="AD33" s="43">
        <v>0.0020833333333333333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M33" s="9" t="s">
        <v>4</v>
      </c>
      <c r="BU33"/>
    </row>
    <row r="34" spans="41:73" ht="12.75">
      <c r="AO34" s="71"/>
      <c r="BB34"/>
      <c r="BH34" s="11"/>
      <c r="BU34"/>
    </row>
    <row r="35" spans="1:73" ht="18">
      <c r="A35" s="39" t="s">
        <v>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AO35" s="71"/>
      <c r="AW35" s="30"/>
      <c r="AY35" s="28"/>
      <c r="BB35"/>
      <c r="BH35" s="10"/>
      <c r="BU35"/>
    </row>
    <row r="36" spans="1:73" ht="6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AO36" s="71"/>
      <c r="BB36"/>
      <c r="BH36" s="10"/>
      <c r="BU36"/>
    </row>
    <row r="37" spans="1:58" s="35" customFormat="1" ht="18" customHeight="1">
      <c r="A37" s="289" t="s">
        <v>11</v>
      </c>
      <c r="B37" s="269" t="s">
        <v>144</v>
      </c>
      <c r="C37" s="234"/>
      <c r="D37" s="272" t="s">
        <v>80</v>
      </c>
      <c r="E37" s="308" t="s">
        <v>40</v>
      </c>
      <c r="F37" s="259"/>
      <c r="G37" s="243" t="s">
        <v>41</v>
      </c>
      <c r="H37" s="243" t="s">
        <v>112</v>
      </c>
      <c r="I37" s="243" t="s">
        <v>42</v>
      </c>
      <c r="J37" s="243" t="s">
        <v>113</v>
      </c>
      <c r="K37" s="243" t="s">
        <v>114</v>
      </c>
      <c r="L37" s="243" t="s">
        <v>43</v>
      </c>
      <c r="M37" s="243" t="s">
        <v>44</v>
      </c>
      <c r="N37" s="243" t="s">
        <v>115</v>
      </c>
      <c r="O37" s="243" t="s">
        <v>45</v>
      </c>
      <c r="P37" s="243" t="s">
        <v>46</v>
      </c>
      <c r="Q37" s="243" t="s">
        <v>81</v>
      </c>
      <c r="R37" s="243" t="s">
        <v>47</v>
      </c>
      <c r="S37" s="243" t="s">
        <v>82</v>
      </c>
      <c r="T37" s="243" t="s">
        <v>48</v>
      </c>
      <c r="U37" s="243" t="s">
        <v>50</v>
      </c>
      <c r="V37" s="243" t="s">
        <v>49</v>
      </c>
      <c r="W37" s="266" t="s">
        <v>116</v>
      </c>
      <c r="X37" s="245" t="s">
        <v>83</v>
      </c>
      <c r="Y37" s="114"/>
      <c r="Z37" s="285"/>
      <c r="AA37" s="285"/>
      <c r="AB37" s="285"/>
      <c r="AC37" s="284"/>
      <c r="AD37" s="28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67"/>
      <c r="AV37" s="67"/>
      <c r="AW37" s="48"/>
      <c r="AX37" s="48"/>
      <c r="AY37" s="48"/>
      <c r="AZ37" s="64"/>
      <c r="BA37" s="65"/>
      <c r="BB37" s="67"/>
      <c r="BC37" s="48"/>
      <c r="BD37" s="67"/>
      <c r="BF37" s="46"/>
    </row>
    <row r="38" spans="1:58" s="35" customFormat="1" ht="18" customHeight="1">
      <c r="A38" s="290"/>
      <c r="B38" s="270"/>
      <c r="C38" s="235"/>
      <c r="D38" s="273"/>
      <c r="E38" s="309"/>
      <c r="F38" s="261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67"/>
      <c r="X38" s="268"/>
      <c r="Y38" s="92"/>
      <c r="Z38" s="285"/>
      <c r="AA38" s="285"/>
      <c r="AB38" s="285"/>
      <c r="AC38" s="284"/>
      <c r="AD38" s="28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67"/>
      <c r="AV38" s="67"/>
      <c r="AW38" s="48"/>
      <c r="AX38" s="48"/>
      <c r="AY38" s="48"/>
      <c r="AZ38" s="65"/>
      <c r="BA38" s="47"/>
      <c r="BB38" s="67"/>
      <c r="BC38" s="48"/>
      <c r="BD38" s="67"/>
      <c r="BF38" s="46"/>
    </row>
    <row r="39" spans="1:73" ht="60.75" customHeight="1" thickBot="1">
      <c r="A39" s="41" t="s">
        <v>12</v>
      </c>
      <c r="B39" s="271"/>
      <c r="C39" s="33"/>
      <c r="D39" s="197"/>
      <c r="E39" s="251" t="s">
        <v>110</v>
      </c>
      <c r="F39" s="250" t="s">
        <v>111</v>
      </c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252" t="s">
        <v>118</v>
      </c>
      <c r="W39" s="250" t="s">
        <v>117</v>
      </c>
      <c r="X39" s="236" t="s">
        <v>35</v>
      </c>
      <c r="Y39" s="94"/>
      <c r="Z39" s="93"/>
      <c r="AA39" s="95"/>
      <c r="AB39" s="95"/>
      <c r="AC39" s="55"/>
      <c r="AD39" s="72"/>
      <c r="AE39" s="51"/>
      <c r="AF39" s="52"/>
      <c r="AG39" s="51"/>
      <c r="AH39" s="52"/>
      <c r="AI39" s="53"/>
      <c r="AJ39" s="55"/>
      <c r="AK39" s="55"/>
      <c r="AL39" s="55"/>
      <c r="AM39" s="54"/>
      <c r="AN39" s="53"/>
      <c r="AO39" s="55"/>
      <c r="AP39" s="54"/>
      <c r="AQ39" s="53"/>
      <c r="AR39" s="55"/>
      <c r="AS39" s="55"/>
      <c r="AT39" s="55"/>
      <c r="AU39" s="66"/>
      <c r="AV39" s="66"/>
      <c r="AW39" s="55"/>
      <c r="AX39" s="55"/>
      <c r="AY39" s="55"/>
      <c r="AZ39" s="56"/>
      <c r="BA39" s="57"/>
      <c r="BB39" s="56"/>
      <c r="BC39" s="55"/>
      <c r="BD39" s="60"/>
      <c r="BM39" s="5" t="s">
        <v>7</v>
      </c>
      <c r="BU39"/>
    </row>
    <row r="40" spans="1:73" ht="15.75">
      <c r="A40" s="20" t="s">
        <v>17</v>
      </c>
      <c r="B40" s="246" t="s">
        <v>14</v>
      </c>
      <c r="C40" s="21" t="s">
        <v>0</v>
      </c>
      <c r="D40" s="176"/>
      <c r="E40" s="189">
        <v>0.5902777777777778</v>
      </c>
      <c r="F40" s="154">
        <v>0.6097222222222222</v>
      </c>
      <c r="G40" s="154">
        <v>0.6055555555555555</v>
      </c>
      <c r="H40" s="154">
        <v>0.6395833333333333</v>
      </c>
      <c r="I40" s="154">
        <v>0.6631944444444444</v>
      </c>
      <c r="J40" s="154">
        <v>0.6805555555555555</v>
      </c>
      <c r="K40" s="154">
        <v>0.6902777777777778</v>
      </c>
      <c r="L40" s="154">
        <v>0.7326388888888888</v>
      </c>
      <c r="M40" s="154">
        <v>0.7458333333333332</v>
      </c>
      <c r="N40" s="154">
        <v>0.7673611111111112</v>
      </c>
      <c r="O40" s="154">
        <v>0.782638888888889</v>
      </c>
      <c r="P40" s="154">
        <v>0.8090277777777778</v>
      </c>
      <c r="Q40" s="154"/>
      <c r="R40" s="154">
        <v>0.8486111111111111</v>
      </c>
      <c r="S40" s="154"/>
      <c r="T40" s="154">
        <v>0.9041666666666667</v>
      </c>
      <c r="U40" s="154">
        <v>0.9347222222222222</v>
      </c>
      <c r="V40" s="154">
        <v>0.9631944444444445</v>
      </c>
      <c r="W40" s="154"/>
      <c r="X40" s="131">
        <v>0.9944444444444445</v>
      </c>
      <c r="Y40" s="96"/>
      <c r="Z40" s="96"/>
      <c r="AA40" s="96"/>
      <c r="AB40" s="96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4"/>
      <c r="AV40" s="44"/>
      <c r="AW40" s="45"/>
      <c r="AX40" s="45"/>
      <c r="AY40" s="45"/>
      <c r="AZ40" s="45"/>
      <c r="BA40" s="45"/>
      <c r="BB40" s="44"/>
      <c r="BC40" s="45"/>
      <c r="BD40" s="44"/>
      <c r="BM40" s="2"/>
      <c r="BU40"/>
    </row>
    <row r="41" spans="1:73" ht="15">
      <c r="A41" s="22" t="s">
        <v>16</v>
      </c>
      <c r="B41" s="247" t="s">
        <v>14</v>
      </c>
      <c r="C41" s="23" t="s">
        <v>0</v>
      </c>
      <c r="D41" s="177"/>
      <c r="E41" s="190">
        <v>0.5930555555555556</v>
      </c>
      <c r="F41" s="147">
        <v>0.6124999999999999</v>
      </c>
      <c r="G41" s="147">
        <v>0.6083333333333333</v>
      </c>
      <c r="H41" s="147">
        <v>0.6430555555555556</v>
      </c>
      <c r="I41" s="147">
        <v>0.6659722222222222</v>
      </c>
      <c r="J41" s="147">
        <v>0.6833333333333332</v>
      </c>
      <c r="K41" s="147">
        <v>0.6930555555555555</v>
      </c>
      <c r="L41" s="147">
        <v>0.7361111111111112</v>
      </c>
      <c r="M41" s="147">
        <v>0.7493055555555556</v>
      </c>
      <c r="N41" s="147">
        <v>0.7701388888888889</v>
      </c>
      <c r="O41" s="147">
        <v>0.7861111111111111</v>
      </c>
      <c r="P41" s="147">
        <v>0.8118055555555556</v>
      </c>
      <c r="Q41" s="147"/>
      <c r="R41" s="147">
        <f>SUM(R40+$AD41)</f>
        <v>0.8513888888888889</v>
      </c>
      <c r="S41" s="147"/>
      <c r="T41" s="147">
        <v>0.9069444444444444</v>
      </c>
      <c r="U41" s="147">
        <v>0.9381944444444444</v>
      </c>
      <c r="V41" s="147">
        <f>SUM(V40+$AD41)</f>
        <v>0.9659722222222222</v>
      </c>
      <c r="W41" s="147"/>
      <c r="X41" s="77">
        <v>0.9979166666666667</v>
      </c>
      <c r="Y41" s="97"/>
      <c r="Z41" s="97"/>
      <c r="AA41" s="97"/>
      <c r="AB41" s="97"/>
      <c r="AC41" s="43"/>
      <c r="AD41" s="43">
        <v>0.002777777777777778</v>
      </c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62"/>
      <c r="AV41" s="62"/>
      <c r="AW41" s="43"/>
      <c r="AX41" s="43"/>
      <c r="AY41" s="43"/>
      <c r="AZ41" s="43"/>
      <c r="BA41" s="43"/>
      <c r="BB41" s="62"/>
      <c r="BC41" s="43"/>
      <c r="BD41" s="62"/>
      <c r="BM41" s="2" t="s">
        <v>1</v>
      </c>
      <c r="BU41"/>
    </row>
    <row r="42" spans="1:73" ht="15">
      <c r="A42" s="15" t="s">
        <v>22</v>
      </c>
      <c r="B42" s="79" t="s">
        <v>15</v>
      </c>
      <c r="C42" s="6" t="s">
        <v>0</v>
      </c>
      <c r="D42" s="178"/>
      <c r="E42" s="172">
        <v>0.5951388888888889</v>
      </c>
      <c r="F42" s="138">
        <v>0.8229166666666666</v>
      </c>
      <c r="G42" s="138">
        <f>SUM(G41+$AD42)</f>
        <v>0.6104166666666666</v>
      </c>
      <c r="H42" s="138">
        <v>0.6451388888888888</v>
      </c>
      <c r="I42" s="138">
        <f aca="true" t="shared" si="6" ref="I42:P42">SUM(I41+$AD42)</f>
        <v>0.6680555555555555</v>
      </c>
      <c r="J42" s="138">
        <f t="shared" si="6"/>
        <v>0.6854166666666666</v>
      </c>
      <c r="K42" s="138">
        <f t="shared" si="6"/>
        <v>0.6951388888888889</v>
      </c>
      <c r="L42" s="138">
        <f t="shared" si="6"/>
        <v>0.7381944444444445</v>
      </c>
      <c r="M42" s="138">
        <f t="shared" si="6"/>
        <v>0.7513888888888889</v>
      </c>
      <c r="N42" s="138">
        <f t="shared" si="6"/>
        <v>0.7722222222222223</v>
      </c>
      <c r="O42" s="138">
        <f t="shared" si="6"/>
        <v>0.7881944444444444</v>
      </c>
      <c r="P42" s="138">
        <f t="shared" si="6"/>
        <v>0.8138888888888889</v>
      </c>
      <c r="Q42" s="138"/>
      <c r="R42" s="138">
        <f>SUM(R41+$AD42)</f>
        <v>0.8534722222222222</v>
      </c>
      <c r="S42" s="138"/>
      <c r="T42" s="138">
        <f>SUM(T41+$AD42)</f>
        <v>0.9090277777777778</v>
      </c>
      <c r="U42" s="138">
        <v>0.9402777777777778</v>
      </c>
      <c r="V42" s="138">
        <f>SUM(V41+$AD42)</f>
        <v>0.9680555555555556</v>
      </c>
      <c r="W42" s="138"/>
      <c r="X42" s="144">
        <f>SUM(X41+$AD42)</f>
        <v>1</v>
      </c>
      <c r="Y42" s="97"/>
      <c r="Z42" s="97"/>
      <c r="AA42" s="97"/>
      <c r="AB42" s="97"/>
      <c r="AC42" s="43"/>
      <c r="AD42" s="43">
        <v>0.0020833333333333333</v>
      </c>
      <c r="AE42" s="43"/>
      <c r="AF42" s="43"/>
      <c r="AG42" s="43"/>
      <c r="AH42" s="59"/>
      <c r="AI42" s="43"/>
      <c r="AJ42" s="43"/>
      <c r="AK42" s="43"/>
      <c r="AL42" s="43"/>
      <c r="AM42" s="43"/>
      <c r="AN42" s="43"/>
      <c r="AO42" s="43"/>
      <c r="AP42" s="59"/>
      <c r="AQ42" s="43"/>
      <c r="AR42" s="43"/>
      <c r="AS42" s="43"/>
      <c r="AT42" s="43"/>
      <c r="AU42" s="62"/>
      <c r="AV42" s="62"/>
      <c r="AW42" s="43"/>
      <c r="AX42" s="43"/>
      <c r="AY42" s="43"/>
      <c r="AZ42" s="43"/>
      <c r="BA42" s="43"/>
      <c r="BB42" s="62"/>
      <c r="BC42" s="43"/>
      <c r="BD42" s="62"/>
      <c r="BM42" s="18" t="s">
        <v>4</v>
      </c>
      <c r="BU42"/>
    </row>
    <row r="43" spans="1:73" ht="15">
      <c r="A43" s="31" t="s">
        <v>23</v>
      </c>
      <c r="B43" s="80" t="s">
        <v>15</v>
      </c>
      <c r="C43" s="32" t="s">
        <v>0</v>
      </c>
      <c r="D43" s="104"/>
      <c r="E43" s="171">
        <v>0.5972222222222222</v>
      </c>
      <c r="F43" s="148">
        <v>0.6166666666666667</v>
      </c>
      <c r="G43" s="148">
        <f>SUM(G42+$AD43)</f>
        <v>0.6118055555555555</v>
      </c>
      <c r="H43" s="148">
        <v>0.6465277777777778</v>
      </c>
      <c r="I43" s="148">
        <f>SUM(I42+$AD43)</f>
        <v>0.6694444444444444</v>
      </c>
      <c r="J43" s="148">
        <v>0.6875</v>
      </c>
      <c r="K43" s="148">
        <f>SUM(K42+$AD43)</f>
        <v>0.6965277777777777</v>
      </c>
      <c r="L43" s="148">
        <v>0.7395833333333334</v>
      </c>
      <c r="M43" s="148">
        <f>SUM(M42+$AD43)</f>
        <v>0.7527777777777778</v>
      </c>
      <c r="N43" s="148">
        <v>0.7736111111111111</v>
      </c>
      <c r="O43" s="148">
        <f>SUM(O42+$AD43)</f>
        <v>0.7895833333333333</v>
      </c>
      <c r="P43" s="148">
        <v>0.8152777777777778</v>
      </c>
      <c r="Q43" s="91"/>
      <c r="R43" s="148">
        <f>SUM(R42+$AD43)</f>
        <v>0.8548611111111111</v>
      </c>
      <c r="S43" s="91"/>
      <c r="T43" s="148">
        <f>SUM(T42+$AD43)</f>
        <v>0.9104166666666667</v>
      </c>
      <c r="U43" s="148">
        <v>0.9423611111111111</v>
      </c>
      <c r="V43" s="148">
        <f>SUM(V42+$AD43)</f>
        <v>0.9694444444444444</v>
      </c>
      <c r="W43" s="91"/>
      <c r="X43" s="149">
        <f>SUM(X42+$AD43)</f>
        <v>1.0013888888888889</v>
      </c>
      <c r="Y43" s="97"/>
      <c r="Z43" s="97"/>
      <c r="AA43" s="97"/>
      <c r="AB43" s="97"/>
      <c r="AC43" s="43"/>
      <c r="AD43" s="43">
        <v>0.001388888888888889</v>
      </c>
      <c r="AE43" s="43"/>
      <c r="AF43" s="43"/>
      <c r="AG43" s="43"/>
      <c r="AH43" s="61"/>
      <c r="AI43" s="43"/>
      <c r="AJ43" s="43"/>
      <c r="AK43" s="43"/>
      <c r="AL43" s="43"/>
      <c r="AM43" s="43"/>
      <c r="AN43" s="43"/>
      <c r="AO43" s="43"/>
      <c r="AP43" s="61"/>
      <c r="AQ43" s="43"/>
      <c r="AR43" s="43"/>
      <c r="AS43" s="43"/>
      <c r="AT43" s="43"/>
      <c r="AU43" s="62"/>
      <c r="AV43" s="62"/>
      <c r="AW43" s="43"/>
      <c r="AX43" s="43"/>
      <c r="AY43" s="43"/>
      <c r="AZ43" s="43"/>
      <c r="BA43" s="43"/>
      <c r="BB43" s="62"/>
      <c r="BC43" s="43"/>
      <c r="BD43" s="62"/>
      <c r="BM43" s="18" t="s">
        <v>1</v>
      </c>
      <c r="BU43"/>
    </row>
    <row r="44" spans="1:73" ht="15">
      <c r="A44" s="15" t="s">
        <v>24</v>
      </c>
      <c r="B44" s="79" t="s">
        <v>15</v>
      </c>
      <c r="C44" s="6" t="s">
        <v>0</v>
      </c>
      <c r="D44" s="179"/>
      <c r="E44" s="172">
        <v>0.6</v>
      </c>
      <c r="F44" s="138">
        <v>0.6194444444444445</v>
      </c>
      <c r="G44" s="138">
        <v>0.6145833333333334</v>
      </c>
      <c r="H44" s="138">
        <v>0.6493055555555556</v>
      </c>
      <c r="I44" s="138">
        <v>0.6722222222222222</v>
      </c>
      <c r="J44" s="138">
        <v>0.6895833333333333</v>
      </c>
      <c r="K44" s="138">
        <v>0.6993055555555556</v>
      </c>
      <c r="L44" s="138">
        <v>0.7423611111111111</v>
      </c>
      <c r="M44" s="138">
        <v>0.7555555555555555</v>
      </c>
      <c r="N44" s="138">
        <v>0.7763888888888889</v>
      </c>
      <c r="O44" s="138">
        <v>0.7923611111111111</v>
      </c>
      <c r="P44" s="138">
        <v>0.8180555555555555</v>
      </c>
      <c r="Q44" s="165"/>
      <c r="R44" s="138">
        <v>0.8576388888888888</v>
      </c>
      <c r="S44" s="165"/>
      <c r="T44" s="138">
        <v>0.9125</v>
      </c>
      <c r="U44" s="138">
        <v>0.9451388888888889</v>
      </c>
      <c r="V44" s="138">
        <v>0.9722222222222222</v>
      </c>
      <c r="W44" s="165"/>
      <c r="X44" s="144">
        <v>0.004166666666666667</v>
      </c>
      <c r="Y44" s="97"/>
      <c r="Z44" s="97"/>
      <c r="AA44" s="97"/>
      <c r="AB44" s="97"/>
      <c r="AC44" s="43"/>
      <c r="AD44" s="43">
        <v>0.0020833333333333333</v>
      </c>
      <c r="AE44" s="43"/>
      <c r="AF44" s="43"/>
      <c r="AG44" s="43"/>
      <c r="AH44" s="59"/>
      <c r="AI44" s="43"/>
      <c r="AJ44" s="43"/>
      <c r="AK44" s="43"/>
      <c r="AL44" s="43"/>
      <c r="AM44" s="43"/>
      <c r="AN44" s="43"/>
      <c r="AO44" s="43"/>
      <c r="AP44" s="59"/>
      <c r="AQ44" s="43"/>
      <c r="AR44" s="43"/>
      <c r="AS44" s="43"/>
      <c r="AT44" s="43"/>
      <c r="AU44" s="62"/>
      <c r="AV44" s="62"/>
      <c r="AW44" s="43"/>
      <c r="AX44" s="43"/>
      <c r="AY44" s="43"/>
      <c r="AZ44" s="43"/>
      <c r="BA44" s="43"/>
      <c r="BB44" s="62"/>
      <c r="BC44" s="43"/>
      <c r="BD44" s="62"/>
      <c r="BM44" s="18" t="s">
        <v>4</v>
      </c>
      <c r="BU44"/>
    </row>
    <row r="45" spans="1:73" ht="15.75">
      <c r="A45" s="280" t="s">
        <v>25</v>
      </c>
      <c r="B45" s="278" t="s">
        <v>15</v>
      </c>
      <c r="C45" s="14" t="s">
        <v>2</v>
      </c>
      <c r="D45" s="180"/>
      <c r="E45" s="193">
        <v>0.6027777777777777</v>
      </c>
      <c r="F45" s="153">
        <v>0.6222222222222222</v>
      </c>
      <c r="G45" s="153">
        <f>SUM(G44+$AD45)</f>
        <v>0.6180555555555556</v>
      </c>
      <c r="H45" s="153">
        <v>0.6527777777777778</v>
      </c>
      <c r="I45" s="153">
        <v>0.6749999999999999</v>
      </c>
      <c r="J45" s="153">
        <f>SUM(J44+$AD45)</f>
        <v>0.6930555555555555</v>
      </c>
      <c r="K45" s="153">
        <v>0.7027777777777778</v>
      </c>
      <c r="L45" s="153">
        <f>SUM(L44+$AD45)</f>
        <v>0.7458333333333333</v>
      </c>
      <c r="M45" s="153">
        <f>SUM(M44+$AD45)</f>
        <v>0.7590277777777777</v>
      </c>
      <c r="N45" s="153">
        <v>0.7791666666666667</v>
      </c>
      <c r="O45" s="153">
        <f>SUM(O44+$AD45)</f>
        <v>0.7958333333333333</v>
      </c>
      <c r="P45" s="153">
        <v>0.8208333333333333</v>
      </c>
      <c r="Q45" s="166"/>
      <c r="R45" s="153">
        <v>0.8604166666666666</v>
      </c>
      <c r="S45" s="166"/>
      <c r="T45" s="153">
        <f>SUM(T44+$AD45)</f>
        <v>0.9159722222222222</v>
      </c>
      <c r="U45" s="153">
        <v>0.9479166666666666</v>
      </c>
      <c r="V45" s="153">
        <f>SUM(V44+$AD45)</f>
        <v>0.9756944444444444</v>
      </c>
      <c r="W45" s="166"/>
      <c r="X45" s="137">
        <f>SUM(X44+$AD45)</f>
        <v>0.007638888888888889</v>
      </c>
      <c r="Y45" s="97"/>
      <c r="Z45" s="97"/>
      <c r="AA45" s="97"/>
      <c r="AB45" s="97"/>
      <c r="AC45" s="43"/>
      <c r="AD45" s="43">
        <v>0.003472222222222222</v>
      </c>
      <c r="AE45" s="43"/>
      <c r="AF45" s="43"/>
      <c r="AG45" s="43"/>
      <c r="AH45" s="59"/>
      <c r="AI45" s="43"/>
      <c r="AJ45" s="43"/>
      <c r="AK45" s="43"/>
      <c r="AL45" s="43"/>
      <c r="AM45" s="43"/>
      <c r="AN45" s="43"/>
      <c r="AO45" s="43"/>
      <c r="AP45" s="59"/>
      <c r="AQ45" s="43"/>
      <c r="AR45" s="43"/>
      <c r="AS45" s="43"/>
      <c r="AT45" s="43"/>
      <c r="AU45" s="44"/>
      <c r="AV45" s="44"/>
      <c r="AW45" s="43"/>
      <c r="AX45" s="43"/>
      <c r="AY45" s="45"/>
      <c r="AZ45" s="43"/>
      <c r="BA45" s="43"/>
      <c r="BB45" s="44"/>
      <c r="BC45" s="43"/>
      <c r="BD45" s="44"/>
      <c r="BM45" s="18" t="s">
        <v>6</v>
      </c>
      <c r="BU45"/>
    </row>
    <row r="46" spans="1:73" ht="15.75">
      <c r="A46" s="281"/>
      <c r="B46" s="279"/>
      <c r="C46" s="98" t="s">
        <v>0</v>
      </c>
      <c r="D46" s="181">
        <v>0.5923611111111111</v>
      </c>
      <c r="E46" s="194">
        <v>0.6055555555555555</v>
      </c>
      <c r="F46" s="155">
        <v>0.6236111111111111</v>
      </c>
      <c r="G46" s="155">
        <v>0.6208333333333333</v>
      </c>
      <c r="H46" s="155">
        <v>0.6548611111111111</v>
      </c>
      <c r="I46" s="155">
        <v>0.6756944444444444</v>
      </c>
      <c r="J46" s="155">
        <v>0.69375</v>
      </c>
      <c r="K46" s="155">
        <v>0.7041666666666666</v>
      </c>
      <c r="L46" s="155">
        <v>0.7465277777777778</v>
      </c>
      <c r="M46" s="155">
        <v>0.7597222222222223</v>
      </c>
      <c r="N46" s="155">
        <v>0.779861111111111</v>
      </c>
      <c r="O46" s="155">
        <v>0.7965277777777778</v>
      </c>
      <c r="P46" s="155">
        <v>0.8215277777777777</v>
      </c>
      <c r="Q46" s="156">
        <v>0.845138888888889</v>
      </c>
      <c r="R46" s="155">
        <v>0.8631944444444444</v>
      </c>
      <c r="S46" s="156">
        <v>0.907638888888889</v>
      </c>
      <c r="T46" s="155">
        <v>0.9243055555555556</v>
      </c>
      <c r="U46" s="155">
        <f>SUM(U45+$AD46)</f>
        <v>0.9493055555555555</v>
      </c>
      <c r="V46" s="155">
        <v>0.9763888888888889</v>
      </c>
      <c r="W46" s="156">
        <v>0.9763888888888889</v>
      </c>
      <c r="X46" s="75">
        <v>0.008333333333333333</v>
      </c>
      <c r="Y46" s="97"/>
      <c r="Z46" s="97"/>
      <c r="AA46" s="97"/>
      <c r="AB46" s="97"/>
      <c r="AC46" s="43"/>
      <c r="AD46" s="43">
        <v>0.001388888888888889</v>
      </c>
      <c r="AE46" s="43"/>
      <c r="AF46" s="43"/>
      <c r="AG46" s="43"/>
      <c r="AH46" s="45"/>
      <c r="AI46" s="43"/>
      <c r="AJ46" s="43"/>
      <c r="AK46" s="43"/>
      <c r="AL46" s="43"/>
      <c r="AM46" s="43"/>
      <c r="AN46" s="43"/>
      <c r="AO46" s="43"/>
      <c r="AP46" s="45"/>
      <c r="AQ46" s="43"/>
      <c r="AR46" s="43"/>
      <c r="AS46" s="43"/>
      <c r="AT46" s="43"/>
      <c r="AU46" s="44"/>
      <c r="AV46" s="44"/>
      <c r="AW46" s="43"/>
      <c r="AX46" s="43"/>
      <c r="AY46" s="44"/>
      <c r="AZ46" s="43"/>
      <c r="BA46" s="43"/>
      <c r="BB46" s="44"/>
      <c r="BC46" s="43"/>
      <c r="BD46" s="44"/>
      <c r="BM46" s="7" t="s">
        <v>3</v>
      </c>
      <c r="BU46"/>
    </row>
    <row r="47" spans="1:73" ht="15">
      <c r="A47" s="15" t="s">
        <v>26</v>
      </c>
      <c r="B47" s="79" t="s">
        <v>15</v>
      </c>
      <c r="C47" s="6" t="s">
        <v>0</v>
      </c>
      <c r="D47" s="178">
        <v>0.5951388888888889</v>
      </c>
      <c r="E47" s="172">
        <v>0.6083333333333333</v>
      </c>
      <c r="F47" s="138">
        <v>0.6263888888888889</v>
      </c>
      <c r="G47" s="138">
        <f>SUM(G46+$AD47)</f>
        <v>0.6236111111111111</v>
      </c>
      <c r="H47" s="138">
        <v>0.6576388888888889</v>
      </c>
      <c r="I47" s="138">
        <f aca="true" t="shared" si="7" ref="I47:T47">SUM(I46+$AD47)</f>
        <v>0.6784722222222221</v>
      </c>
      <c r="J47" s="138">
        <f t="shared" si="7"/>
        <v>0.6965277777777777</v>
      </c>
      <c r="K47" s="138">
        <f t="shared" si="7"/>
        <v>0.7069444444444444</v>
      </c>
      <c r="L47" s="138">
        <f t="shared" si="7"/>
        <v>0.7493055555555556</v>
      </c>
      <c r="M47" s="138">
        <f t="shared" si="7"/>
        <v>0.7625000000000001</v>
      </c>
      <c r="N47" s="138">
        <f t="shared" si="7"/>
        <v>0.7826388888888888</v>
      </c>
      <c r="O47" s="138">
        <f t="shared" si="7"/>
        <v>0.7993055555555556</v>
      </c>
      <c r="P47" s="138">
        <f t="shared" si="7"/>
        <v>0.8243055555555555</v>
      </c>
      <c r="Q47" s="138">
        <f t="shared" si="7"/>
        <v>0.8479166666666668</v>
      </c>
      <c r="R47" s="138">
        <f t="shared" si="7"/>
        <v>0.8659722222222221</v>
      </c>
      <c r="S47" s="138">
        <f t="shared" si="7"/>
        <v>0.9104166666666668</v>
      </c>
      <c r="T47" s="138">
        <f t="shared" si="7"/>
        <v>0.9270833333333334</v>
      </c>
      <c r="U47" s="138">
        <f>SUM(U46+$AD47)</f>
        <v>0.9520833333333333</v>
      </c>
      <c r="V47" s="138">
        <f aca="true" t="shared" si="8" ref="V47:X49">SUM(V46+$AD47)</f>
        <v>0.9791666666666666</v>
      </c>
      <c r="W47" s="138">
        <f t="shared" si="8"/>
        <v>0.9791666666666666</v>
      </c>
      <c r="X47" s="144">
        <f t="shared" si="8"/>
        <v>0.011111111111111112</v>
      </c>
      <c r="Y47" s="97"/>
      <c r="Z47" s="97"/>
      <c r="AA47" s="97"/>
      <c r="AB47" s="97"/>
      <c r="AC47" s="43"/>
      <c r="AD47" s="43">
        <v>0.002777777777777778</v>
      </c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4"/>
      <c r="AV47" s="44"/>
      <c r="AW47" s="43"/>
      <c r="AX47" s="43"/>
      <c r="AY47" s="44"/>
      <c r="AZ47" s="43"/>
      <c r="BA47" s="43"/>
      <c r="BB47" s="44"/>
      <c r="BC47" s="43"/>
      <c r="BD47" s="44"/>
      <c r="BM47" s="19" t="s">
        <v>4</v>
      </c>
      <c r="BU47"/>
    </row>
    <row r="48" spans="1:73" ht="15.75">
      <c r="A48" s="291" t="s">
        <v>27</v>
      </c>
      <c r="B48" s="276" t="s">
        <v>15</v>
      </c>
      <c r="C48" s="101" t="s">
        <v>2</v>
      </c>
      <c r="D48" s="182">
        <v>0.5965277777777778</v>
      </c>
      <c r="E48" s="191">
        <v>0.6090277777777778</v>
      </c>
      <c r="F48" s="152">
        <v>0.6277777777777778</v>
      </c>
      <c r="G48" s="152">
        <v>0.625</v>
      </c>
      <c r="H48" s="152">
        <v>0.6590277777777778</v>
      </c>
      <c r="I48" s="152">
        <v>0.6798611111111111</v>
      </c>
      <c r="J48" s="152">
        <f>SUM(J47+$AD48)</f>
        <v>0.6972222222222222</v>
      </c>
      <c r="K48" s="152">
        <v>0.7083333333333334</v>
      </c>
      <c r="L48" s="152">
        <f>SUM(L47+$AD48)</f>
        <v>0.75</v>
      </c>
      <c r="M48" s="152">
        <f>SUM(M47+$AD48)</f>
        <v>0.7631944444444445</v>
      </c>
      <c r="N48" s="152">
        <v>0.7840277777777778</v>
      </c>
      <c r="O48" s="152">
        <f>SUM(O47+$AD48)</f>
        <v>0.8</v>
      </c>
      <c r="P48" s="152">
        <v>0.8256944444444444</v>
      </c>
      <c r="Q48" s="152">
        <f>SUM(Q47+$AD48)</f>
        <v>0.8486111111111112</v>
      </c>
      <c r="R48" s="152">
        <v>0.8673611111111111</v>
      </c>
      <c r="S48" s="152">
        <f>SUM(S47+$AD48)</f>
        <v>0.9111111111111112</v>
      </c>
      <c r="T48" s="152">
        <v>0.9284722222222223</v>
      </c>
      <c r="U48" s="152">
        <f>SUM(U47+$AD48)</f>
        <v>0.9527777777777777</v>
      </c>
      <c r="V48" s="152">
        <f t="shared" si="8"/>
        <v>0.9798611111111111</v>
      </c>
      <c r="W48" s="152">
        <f t="shared" si="8"/>
        <v>0.9798611111111111</v>
      </c>
      <c r="X48" s="136">
        <f t="shared" si="8"/>
        <v>0.011805555555555555</v>
      </c>
      <c r="Y48" s="96"/>
      <c r="Z48" s="96"/>
      <c r="AA48" s="96"/>
      <c r="AB48" s="96"/>
      <c r="AC48" s="45"/>
      <c r="AD48" s="43">
        <v>0.0006944444444444445</v>
      </c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63"/>
      <c r="AV48" s="63"/>
      <c r="AW48" s="45"/>
      <c r="AX48" s="45"/>
      <c r="AY48" s="63"/>
      <c r="AZ48" s="45"/>
      <c r="BA48" s="45"/>
      <c r="BB48" s="63"/>
      <c r="BC48" s="45"/>
      <c r="BD48" s="63"/>
      <c r="BM48" s="18" t="s">
        <v>5</v>
      </c>
      <c r="BU48"/>
    </row>
    <row r="49" spans="1:73" ht="15.75" customHeight="1">
      <c r="A49" s="292"/>
      <c r="B49" s="277"/>
      <c r="C49" s="26" t="s">
        <v>0</v>
      </c>
      <c r="D49" s="183">
        <v>0.5972222222222222</v>
      </c>
      <c r="E49" s="192">
        <v>0.6104166666666667</v>
      </c>
      <c r="F49" s="157">
        <v>0.6284722222222222</v>
      </c>
      <c r="G49" s="157">
        <v>0.6256944444444444</v>
      </c>
      <c r="H49" s="157">
        <v>0.6597222222222222</v>
      </c>
      <c r="I49" s="157">
        <v>0.6805555555555555</v>
      </c>
      <c r="J49" s="157">
        <f>SUM(J48+$AD49)</f>
        <v>0.6986111111111111</v>
      </c>
      <c r="K49" s="157">
        <v>0.7090277777777777</v>
      </c>
      <c r="L49" s="157">
        <f>SUM(L48+$AD49)</f>
        <v>0.7513888888888889</v>
      </c>
      <c r="M49" s="157">
        <f>SUM(M48+$AD49)</f>
        <v>0.7645833333333334</v>
      </c>
      <c r="N49" s="157">
        <v>0.7847222222222222</v>
      </c>
      <c r="O49" s="157">
        <f>SUM(O48+$AD49)</f>
        <v>0.8013888888888889</v>
      </c>
      <c r="P49" s="157">
        <v>0.8263888888888888</v>
      </c>
      <c r="Q49" s="157">
        <f>SUM(Q48+$AD49)</f>
        <v>0.8500000000000001</v>
      </c>
      <c r="R49" s="157">
        <v>0.8680555555555555</v>
      </c>
      <c r="S49" s="157">
        <f>SUM(S48+$AD49)</f>
        <v>0.9125000000000001</v>
      </c>
      <c r="T49" s="157">
        <v>0.9291666666666667</v>
      </c>
      <c r="U49" s="157">
        <f>SUM(U48+$AD49)</f>
        <v>0.9541666666666666</v>
      </c>
      <c r="V49" s="157">
        <f t="shared" si="8"/>
        <v>0.98125</v>
      </c>
      <c r="W49" s="157">
        <f t="shared" si="8"/>
        <v>0.98125</v>
      </c>
      <c r="X49" s="76">
        <f t="shared" si="8"/>
        <v>0.013194444444444444</v>
      </c>
      <c r="Y49" s="96"/>
      <c r="Z49" s="96"/>
      <c r="AA49" s="96"/>
      <c r="AB49" s="96"/>
      <c r="AC49" s="45"/>
      <c r="AD49" s="43">
        <v>0.001388888888888889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4"/>
      <c r="AV49" s="44"/>
      <c r="AW49" s="45"/>
      <c r="AX49" s="45"/>
      <c r="AY49" s="44"/>
      <c r="AZ49" s="45"/>
      <c r="BA49" s="45"/>
      <c r="BB49" s="44"/>
      <c r="BC49" s="45"/>
      <c r="BD49" s="45"/>
      <c r="BM49" s="8" t="s">
        <v>3</v>
      </c>
      <c r="BU49"/>
    </row>
    <row r="50" spans="1:73" ht="15">
      <c r="A50" s="15" t="s">
        <v>28</v>
      </c>
      <c r="B50" s="79" t="s">
        <v>15</v>
      </c>
      <c r="C50" s="6" t="s">
        <v>0</v>
      </c>
      <c r="D50" s="178">
        <v>0.5993055555555555</v>
      </c>
      <c r="E50" s="172">
        <v>0.6118055555555556</v>
      </c>
      <c r="F50" s="138">
        <v>0.6305555555555555</v>
      </c>
      <c r="G50" s="138">
        <v>0.6277777777777778</v>
      </c>
      <c r="H50" s="138">
        <v>0.6618055555555555</v>
      </c>
      <c r="I50" s="138">
        <v>0.6826388888888889</v>
      </c>
      <c r="J50" s="138">
        <v>0.7000000000000001</v>
      </c>
      <c r="K50" s="138">
        <v>0.7111111111111111</v>
      </c>
      <c r="L50" s="138">
        <v>0.7527777777777778</v>
      </c>
      <c r="M50" s="138">
        <v>0.7659722222222222</v>
      </c>
      <c r="N50" s="138">
        <f>SUM(N49+$AD50)</f>
        <v>0.7868055555555555</v>
      </c>
      <c r="O50" s="138">
        <v>0.8027777777777777</v>
      </c>
      <c r="P50" s="138">
        <f>SUM(P49+$AD50)</f>
        <v>0.8284722222222222</v>
      </c>
      <c r="Q50" s="138">
        <v>0.8513888888888889</v>
      </c>
      <c r="R50" s="138">
        <v>0.8701388888888889</v>
      </c>
      <c r="S50" s="138">
        <v>0.9138888888888889</v>
      </c>
      <c r="T50" s="138">
        <v>0.93125</v>
      </c>
      <c r="U50" s="138">
        <v>0.9555555555555556</v>
      </c>
      <c r="V50" s="138">
        <v>0.9826388888888888</v>
      </c>
      <c r="W50" s="138">
        <v>0.9826388888888888</v>
      </c>
      <c r="X50" s="144">
        <v>0.014583333333333332</v>
      </c>
      <c r="Y50" s="97"/>
      <c r="Z50" s="97"/>
      <c r="AA50" s="97"/>
      <c r="AB50" s="97"/>
      <c r="AC50" s="43"/>
      <c r="AD50" s="43">
        <v>0.0020833333333333333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M50" s="19" t="s">
        <v>4</v>
      </c>
      <c r="BU50"/>
    </row>
    <row r="51" spans="1:73" ht="15">
      <c r="A51" s="31" t="s">
        <v>29</v>
      </c>
      <c r="B51" s="80" t="s">
        <v>15</v>
      </c>
      <c r="C51" s="32" t="s">
        <v>0</v>
      </c>
      <c r="D51" s="184">
        <v>0.6013888888888889</v>
      </c>
      <c r="E51" s="171">
        <v>0.6138888888888888</v>
      </c>
      <c r="F51" s="148">
        <v>0.6326388888888889</v>
      </c>
      <c r="G51" s="148">
        <f>SUM(G50+$AD51)</f>
        <v>0.6298611111111111</v>
      </c>
      <c r="H51" s="148">
        <v>0.6638888888888889</v>
      </c>
      <c r="I51" s="148">
        <f aca="true" t="shared" si="9" ref="I51:M52">SUM(I50+$AD51)</f>
        <v>0.6847222222222222</v>
      </c>
      <c r="J51" s="148">
        <f t="shared" si="9"/>
        <v>0.7020833333333334</v>
      </c>
      <c r="K51" s="148">
        <f t="shared" si="9"/>
        <v>0.7131944444444445</v>
      </c>
      <c r="L51" s="148">
        <f t="shared" si="9"/>
        <v>0.7548611111111111</v>
      </c>
      <c r="M51" s="148">
        <f t="shared" si="9"/>
        <v>0.7680555555555555</v>
      </c>
      <c r="N51" s="148">
        <f>SUM(N50+$AD51)</f>
        <v>0.7888888888888889</v>
      </c>
      <c r="O51" s="148">
        <f>SUM(O50+$AD51)</f>
        <v>0.804861111111111</v>
      </c>
      <c r="P51" s="148">
        <f>SUM(P50+$AD51)</f>
        <v>0.8305555555555555</v>
      </c>
      <c r="Q51" s="148">
        <f aca="true" t="shared" si="10" ref="Q51:T52">SUM(Q50+$AD51)</f>
        <v>0.8534722222222222</v>
      </c>
      <c r="R51" s="148">
        <f t="shared" si="10"/>
        <v>0.8722222222222222</v>
      </c>
      <c r="S51" s="148">
        <f t="shared" si="10"/>
        <v>0.9159722222222222</v>
      </c>
      <c r="T51" s="148">
        <f t="shared" si="10"/>
        <v>0.9333333333333333</v>
      </c>
      <c r="U51" s="148">
        <v>0.9576388888888889</v>
      </c>
      <c r="V51" s="148">
        <f aca="true" t="shared" si="11" ref="V51:X52">SUM(V50+$AD51)</f>
        <v>0.9847222222222222</v>
      </c>
      <c r="W51" s="148">
        <f t="shared" si="11"/>
        <v>0.9847222222222222</v>
      </c>
      <c r="X51" s="149">
        <f t="shared" si="11"/>
        <v>0.016666666666666666</v>
      </c>
      <c r="Y51" s="97"/>
      <c r="Z51" s="97"/>
      <c r="AA51" s="97"/>
      <c r="AB51" s="97"/>
      <c r="AC51" s="43"/>
      <c r="AD51" s="43">
        <v>0.0020833333333333333</v>
      </c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M51" s="19" t="s">
        <v>1</v>
      </c>
      <c r="BU51"/>
    </row>
    <row r="52" spans="1:73" ht="15.75">
      <c r="A52" s="282" t="s">
        <v>30</v>
      </c>
      <c r="B52" s="278" t="s">
        <v>15</v>
      </c>
      <c r="C52" s="14" t="s">
        <v>2</v>
      </c>
      <c r="D52" s="185">
        <v>0.6027777777777777</v>
      </c>
      <c r="E52" s="128">
        <v>0.6152777777777778</v>
      </c>
      <c r="F52" s="159">
        <v>0.6340277777777777</v>
      </c>
      <c r="G52" s="153">
        <f>SUM(G51+$AD52)</f>
        <v>0.63125</v>
      </c>
      <c r="H52" s="153">
        <v>0.6652777777777777</v>
      </c>
      <c r="I52" s="153">
        <f t="shared" si="9"/>
        <v>0.6861111111111111</v>
      </c>
      <c r="J52" s="153">
        <f t="shared" si="9"/>
        <v>0.7034722222222223</v>
      </c>
      <c r="K52" s="153">
        <f t="shared" si="9"/>
        <v>0.7145833333333333</v>
      </c>
      <c r="L52" s="153">
        <f t="shared" si="9"/>
        <v>0.75625</v>
      </c>
      <c r="M52" s="153">
        <f t="shared" si="9"/>
        <v>0.7694444444444444</v>
      </c>
      <c r="N52" s="153">
        <f>SUM(N51+$AD52)</f>
        <v>0.7902777777777777</v>
      </c>
      <c r="O52" s="153">
        <f>SUM(O51+$AD52)</f>
        <v>0.8062499999999999</v>
      </c>
      <c r="P52" s="153">
        <f>SUM(P51+$AD52)</f>
        <v>0.8319444444444444</v>
      </c>
      <c r="Q52" s="153">
        <f t="shared" si="10"/>
        <v>0.8548611111111111</v>
      </c>
      <c r="R52" s="153">
        <f t="shared" si="10"/>
        <v>0.8736111111111111</v>
      </c>
      <c r="S52" s="153">
        <f t="shared" si="10"/>
        <v>0.9173611111111111</v>
      </c>
      <c r="T52" s="153">
        <f t="shared" si="10"/>
        <v>0.9347222222222222</v>
      </c>
      <c r="U52" s="159">
        <f>SUM(U51+$AD52)</f>
        <v>0.9590277777777778</v>
      </c>
      <c r="V52" s="153">
        <f t="shared" si="11"/>
        <v>0.986111111111111</v>
      </c>
      <c r="W52" s="153">
        <f t="shared" si="11"/>
        <v>0.986111111111111</v>
      </c>
      <c r="X52" s="113">
        <f t="shared" si="11"/>
        <v>0.018055555555555554</v>
      </c>
      <c r="Y52" s="96"/>
      <c r="Z52" s="97"/>
      <c r="AA52" s="97"/>
      <c r="AB52" s="97"/>
      <c r="AC52" s="45"/>
      <c r="AD52" s="43">
        <v>0.001388888888888889</v>
      </c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M52" s="18" t="s">
        <v>8</v>
      </c>
      <c r="BU52"/>
    </row>
    <row r="53" spans="1:73" ht="15.75">
      <c r="A53" s="283"/>
      <c r="B53" s="279"/>
      <c r="C53" s="102" t="s">
        <v>0</v>
      </c>
      <c r="D53" s="186">
        <v>0.6034722222222222</v>
      </c>
      <c r="E53" s="194"/>
      <c r="F53" s="155"/>
      <c r="G53" s="155">
        <f>SUM(G52+$AD53)</f>
        <v>0.6319444444444444</v>
      </c>
      <c r="H53" s="155">
        <v>0.6666666666666666</v>
      </c>
      <c r="I53" s="155">
        <v>0.6895833333333333</v>
      </c>
      <c r="J53" s="155">
        <f>SUM(J52+$AD53)</f>
        <v>0.7041666666666667</v>
      </c>
      <c r="K53" s="155">
        <v>0.7152777777777778</v>
      </c>
      <c r="L53" s="155">
        <f>SUM(L52+$AD53)</f>
        <v>0.7569444444444444</v>
      </c>
      <c r="M53" s="155">
        <v>0.7701388888888889</v>
      </c>
      <c r="N53" s="155">
        <v>0.7916666666666666</v>
      </c>
      <c r="O53" s="155">
        <v>0.8125</v>
      </c>
      <c r="P53" s="155">
        <v>0.8326388888888889</v>
      </c>
      <c r="Q53" s="155">
        <v>0.8583333333333334</v>
      </c>
      <c r="R53" s="155">
        <v>0.8756944444444444</v>
      </c>
      <c r="S53" s="155">
        <v>0.9201388888888888</v>
      </c>
      <c r="T53" s="155">
        <v>0.938888888888889</v>
      </c>
      <c r="U53" s="155"/>
      <c r="V53" s="155">
        <v>0.9874999999999999</v>
      </c>
      <c r="W53" s="155">
        <v>0.9874999999999999</v>
      </c>
      <c r="X53" s="75"/>
      <c r="Y53" s="97"/>
      <c r="Z53" s="97"/>
      <c r="AA53" s="97"/>
      <c r="AB53" s="97"/>
      <c r="AC53" s="45"/>
      <c r="AD53" s="43">
        <v>0.0006944444444444445</v>
      </c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M53" s="7" t="s">
        <v>3</v>
      </c>
      <c r="BU53"/>
    </row>
    <row r="54" spans="1:73" ht="15">
      <c r="A54" s="15" t="s">
        <v>31</v>
      </c>
      <c r="B54" s="79" t="s">
        <v>15</v>
      </c>
      <c r="C54" s="6" t="s">
        <v>0</v>
      </c>
      <c r="D54" s="178">
        <v>0.6069444444444444</v>
      </c>
      <c r="E54" s="172"/>
      <c r="F54" s="138"/>
      <c r="G54" s="138">
        <f>SUM(G53+$AD54)</f>
        <v>0.6354166666666666</v>
      </c>
      <c r="H54" s="138">
        <v>0.6701388888888888</v>
      </c>
      <c r="I54" s="138">
        <f>SUM(I53+$AD54)</f>
        <v>0.6930555555555555</v>
      </c>
      <c r="J54" s="138">
        <f>SUM(J53+$AD54)</f>
        <v>0.7076388888888889</v>
      </c>
      <c r="K54" s="138">
        <f>SUM(K53+$AD54)</f>
        <v>0.71875</v>
      </c>
      <c r="L54" s="138">
        <f>SUM(L53+$AD54)</f>
        <v>0.7604166666666666</v>
      </c>
      <c r="M54" s="138">
        <f aca="true" t="shared" si="12" ref="M54:T54">SUM(M53+$AD54)</f>
        <v>0.7736111111111111</v>
      </c>
      <c r="N54" s="138">
        <f t="shared" si="12"/>
        <v>0.7951388888888888</v>
      </c>
      <c r="O54" s="138">
        <f t="shared" si="12"/>
        <v>0.8159722222222222</v>
      </c>
      <c r="P54" s="138">
        <f t="shared" si="12"/>
        <v>0.8361111111111111</v>
      </c>
      <c r="Q54" s="138">
        <f t="shared" si="12"/>
        <v>0.8618055555555556</v>
      </c>
      <c r="R54" s="138">
        <f t="shared" si="12"/>
        <v>0.8791666666666667</v>
      </c>
      <c r="S54" s="138">
        <f t="shared" si="12"/>
        <v>0.923611111111111</v>
      </c>
      <c r="T54" s="138">
        <f t="shared" si="12"/>
        <v>0.9423611111111112</v>
      </c>
      <c r="U54" s="138"/>
      <c r="V54" s="138">
        <v>0.9916666666666667</v>
      </c>
      <c r="W54" s="138">
        <v>0.9916666666666667</v>
      </c>
      <c r="X54" s="144"/>
      <c r="Y54" s="97"/>
      <c r="Z54" s="97"/>
      <c r="AA54" s="97"/>
      <c r="AB54" s="97"/>
      <c r="AC54" s="43"/>
      <c r="AD54" s="43">
        <v>0.003472222222222222</v>
      </c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M54" s="9" t="s">
        <v>6</v>
      </c>
      <c r="BU54"/>
    </row>
    <row r="55" spans="1:73" ht="15">
      <c r="A55" s="31" t="s">
        <v>32</v>
      </c>
      <c r="B55" s="80" t="s">
        <v>15</v>
      </c>
      <c r="C55" s="32" t="s">
        <v>0</v>
      </c>
      <c r="D55" s="184">
        <v>0.6090277777777778</v>
      </c>
      <c r="E55" s="171"/>
      <c r="F55" s="148"/>
      <c r="G55" s="148">
        <v>0.6375000000000001</v>
      </c>
      <c r="H55" s="148">
        <v>0.6722222222222222</v>
      </c>
      <c r="I55" s="148">
        <f>SUM(I54+$AD55)</f>
        <v>0.6951388888888889</v>
      </c>
      <c r="J55" s="148">
        <v>0.7097222222222223</v>
      </c>
      <c r="K55" s="148">
        <f>SUM(K54+$AD55)</f>
        <v>0.7208333333333333</v>
      </c>
      <c r="L55" s="148">
        <v>0.7631944444444444</v>
      </c>
      <c r="M55" s="148">
        <v>0.7756944444444445</v>
      </c>
      <c r="N55" s="148">
        <v>0.7979166666666666</v>
      </c>
      <c r="O55" s="148">
        <v>0.81875</v>
      </c>
      <c r="P55" s="148">
        <v>0.8381944444444445</v>
      </c>
      <c r="Q55" s="148">
        <v>0.8645833333333334</v>
      </c>
      <c r="R55" s="148">
        <v>0.8819444444444445</v>
      </c>
      <c r="S55" s="148">
        <v>0.9263888888888889</v>
      </c>
      <c r="T55" s="148">
        <v>0.9451388888888889</v>
      </c>
      <c r="U55" s="148"/>
      <c r="V55" s="148">
        <f>SUM(V54+$AD55)</f>
        <v>0.99375</v>
      </c>
      <c r="W55" s="148">
        <f>SUM(W54+$AD55)</f>
        <v>0.99375</v>
      </c>
      <c r="X55" s="149"/>
      <c r="Y55" s="97"/>
      <c r="Z55" s="97"/>
      <c r="AA55" s="97"/>
      <c r="AB55" s="97"/>
      <c r="AC55" s="43"/>
      <c r="AD55" s="43">
        <v>0.0020833333333333333</v>
      </c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M55" s="9" t="s">
        <v>4</v>
      </c>
      <c r="BU55"/>
    </row>
    <row r="56" spans="1:73" ht="15.75">
      <c r="A56" s="15" t="s">
        <v>56</v>
      </c>
      <c r="B56" s="79" t="s">
        <v>15</v>
      </c>
      <c r="C56" s="6" t="s">
        <v>0</v>
      </c>
      <c r="D56" s="130">
        <v>0.611111111111111</v>
      </c>
      <c r="E56" s="129"/>
      <c r="F56" s="89"/>
      <c r="G56" s="89">
        <v>0.6395833333333333</v>
      </c>
      <c r="H56" s="89">
        <v>0.6743055555555556</v>
      </c>
      <c r="I56" s="138">
        <v>0.6972222222222223</v>
      </c>
      <c r="J56" s="89">
        <v>0.7118055555555555</v>
      </c>
      <c r="K56" s="138">
        <v>0.7229166666666668</v>
      </c>
      <c r="L56" s="89">
        <v>0.7652777777777778</v>
      </c>
      <c r="M56" s="138">
        <v>0.7777777777777778</v>
      </c>
      <c r="N56" s="89">
        <v>0.7999999999999999</v>
      </c>
      <c r="O56" s="138">
        <v>0.8208333333333333</v>
      </c>
      <c r="P56" s="89">
        <v>0.8402777777777778</v>
      </c>
      <c r="Q56" s="89">
        <v>0.8673611111111111</v>
      </c>
      <c r="R56" s="89">
        <v>0.8840277777777777</v>
      </c>
      <c r="S56" s="89">
        <v>0.9284722222222223</v>
      </c>
      <c r="T56" s="138">
        <v>0.9479166666666666</v>
      </c>
      <c r="U56" s="138"/>
      <c r="V56" s="138">
        <v>0.9965277777777778</v>
      </c>
      <c r="W56" s="138">
        <v>0.9965277777777778</v>
      </c>
      <c r="X56" s="144"/>
      <c r="Y56" s="97"/>
      <c r="Z56" s="97"/>
      <c r="AA56" s="97"/>
      <c r="AB56" s="97"/>
      <c r="AC56" s="43"/>
      <c r="AD56" s="43">
        <v>0.001388888888888889</v>
      </c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M56" s="9" t="s">
        <v>4</v>
      </c>
      <c r="BU56"/>
    </row>
    <row r="57" spans="1:73" ht="15">
      <c r="A57" s="31" t="s">
        <v>55</v>
      </c>
      <c r="B57" s="80" t="s">
        <v>15</v>
      </c>
      <c r="C57" s="32" t="s">
        <v>0</v>
      </c>
      <c r="D57" s="184"/>
      <c r="E57" s="171"/>
      <c r="F57" s="148"/>
      <c r="G57" s="148"/>
      <c r="H57" s="148"/>
      <c r="I57" s="148">
        <v>0.6993055555555556</v>
      </c>
      <c r="J57" s="148"/>
      <c r="K57" s="148">
        <v>0.7243055555555555</v>
      </c>
      <c r="L57" s="148"/>
      <c r="M57" s="148">
        <v>0.779861111111111</v>
      </c>
      <c r="N57" s="148"/>
      <c r="O57" s="148">
        <v>0.8229166666666666</v>
      </c>
      <c r="P57" s="148"/>
      <c r="Q57" s="148"/>
      <c r="R57" s="148"/>
      <c r="S57" s="148"/>
      <c r="T57" s="148">
        <v>0.9493055555555556</v>
      </c>
      <c r="U57" s="148"/>
      <c r="V57" s="148">
        <v>0.9979166666666667</v>
      </c>
      <c r="W57" s="148">
        <v>0.9979166666666667</v>
      </c>
      <c r="X57" s="149"/>
      <c r="Y57" s="97"/>
      <c r="Z57" s="97"/>
      <c r="AA57" s="97"/>
      <c r="AB57" s="97"/>
      <c r="AC57" s="43"/>
      <c r="AD57" s="43">
        <v>0.0020833333333333333</v>
      </c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M57" s="9" t="s">
        <v>4</v>
      </c>
      <c r="BU57"/>
    </row>
    <row r="58" spans="1:73" ht="15">
      <c r="A58" s="15" t="s">
        <v>54</v>
      </c>
      <c r="B58" s="79" t="s">
        <v>15</v>
      </c>
      <c r="C58" s="6" t="s">
        <v>0</v>
      </c>
      <c r="D58" s="178"/>
      <c r="E58" s="172"/>
      <c r="F58" s="138"/>
      <c r="G58" s="138"/>
      <c r="H58" s="138"/>
      <c r="I58" s="138">
        <v>0.7006944444444444</v>
      </c>
      <c r="J58" s="138"/>
      <c r="K58" s="138">
        <v>0.7263888888888889</v>
      </c>
      <c r="L58" s="138"/>
      <c r="M58" s="138">
        <v>0.7819444444444444</v>
      </c>
      <c r="N58" s="138"/>
      <c r="O58" s="138">
        <v>0.8243055555555556</v>
      </c>
      <c r="P58" s="138"/>
      <c r="Q58" s="138"/>
      <c r="R58" s="138"/>
      <c r="S58" s="138"/>
      <c r="T58" s="138">
        <v>0.9513888888888888</v>
      </c>
      <c r="U58" s="138"/>
      <c r="V58" s="138">
        <v>0</v>
      </c>
      <c r="W58" s="138">
        <v>0</v>
      </c>
      <c r="X58" s="144"/>
      <c r="Y58" s="97"/>
      <c r="Z58" s="97"/>
      <c r="AA58" s="97"/>
      <c r="AB58" s="97"/>
      <c r="AC58" s="43"/>
      <c r="AD58" s="43">
        <v>0.001388888888888889</v>
      </c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M58" s="9" t="s">
        <v>5</v>
      </c>
      <c r="BU58"/>
    </row>
    <row r="59" spans="1:73" ht="15">
      <c r="A59" s="31" t="s">
        <v>53</v>
      </c>
      <c r="B59" s="80" t="s">
        <v>15</v>
      </c>
      <c r="C59" s="32" t="s">
        <v>0</v>
      </c>
      <c r="D59" s="184"/>
      <c r="E59" s="171"/>
      <c r="F59" s="148"/>
      <c r="G59" s="148"/>
      <c r="H59" s="148"/>
      <c r="I59" s="148">
        <f>SUM(I58+$AD59)</f>
        <v>0.7027777777777777</v>
      </c>
      <c r="J59" s="148"/>
      <c r="K59" s="148">
        <f>SUM(K58+$AD59)</f>
        <v>0.7284722222222222</v>
      </c>
      <c r="L59" s="148"/>
      <c r="M59" s="148">
        <f>SUM(M58+$AD59)</f>
        <v>0.7840277777777778</v>
      </c>
      <c r="N59" s="148"/>
      <c r="O59" s="148">
        <f>SUM(O58+$AD59)</f>
        <v>0.826388888888889</v>
      </c>
      <c r="P59" s="148"/>
      <c r="Q59" s="148"/>
      <c r="R59" s="148"/>
      <c r="S59" s="148"/>
      <c r="T59" s="148">
        <f>SUM(T58+$AD59)</f>
        <v>0.9534722222222222</v>
      </c>
      <c r="U59" s="148"/>
      <c r="V59" s="148">
        <f aca="true" t="shared" si="13" ref="V59:W61">SUM(V58+$AD59)</f>
        <v>0.0020833333333333333</v>
      </c>
      <c r="W59" s="148">
        <f t="shared" si="13"/>
        <v>0.0020833333333333333</v>
      </c>
      <c r="X59" s="149"/>
      <c r="Y59" s="97"/>
      <c r="Z59" s="97"/>
      <c r="AA59" s="97"/>
      <c r="AB59" s="97"/>
      <c r="AC59" s="43"/>
      <c r="AD59" s="43">
        <v>0.0020833333333333333</v>
      </c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M59" s="9" t="s">
        <v>1</v>
      </c>
      <c r="BU59"/>
    </row>
    <row r="60" spans="1:73" ht="15">
      <c r="A60" s="15" t="s">
        <v>52</v>
      </c>
      <c r="B60" s="79" t="s">
        <v>15</v>
      </c>
      <c r="C60" s="6" t="s">
        <v>0</v>
      </c>
      <c r="D60" s="178"/>
      <c r="E60" s="172"/>
      <c r="F60" s="138"/>
      <c r="G60" s="138"/>
      <c r="H60" s="138"/>
      <c r="I60" s="138">
        <v>0.7048611111111112</v>
      </c>
      <c r="J60" s="138"/>
      <c r="K60" s="138">
        <v>0.7298611111111111</v>
      </c>
      <c r="L60" s="138"/>
      <c r="M60" s="138">
        <v>0.7854166666666668</v>
      </c>
      <c r="N60" s="138"/>
      <c r="O60" s="138">
        <v>0.8284722222222222</v>
      </c>
      <c r="P60" s="138"/>
      <c r="Q60" s="138"/>
      <c r="R60" s="138"/>
      <c r="S60" s="138"/>
      <c r="T60" s="138">
        <f>SUM(T59+$AD60)</f>
        <v>0.954861111111111</v>
      </c>
      <c r="U60" s="138"/>
      <c r="V60" s="138">
        <f t="shared" si="13"/>
        <v>0.003472222222222222</v>
      </c>
      <c r="W60" s="138">
        <f t="shared" si="13"/>
        <v>0.003472222222222222</v>
      </c>
      <c r="X60" s="144"/>
      <c r="Y60" s="97"/>
      <c r="Z60" s="97"/>
      <c r="AA60" s="97"/>
      <c r="AB60" s="97"/>
      <c r="AC60" s="43"/>
      <c r="AD60" s="43">
        <v>0.001388888888888889</v>
      </c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M60" s="9" t="s">
        <v>5</v>
      </c>
      <c r="BU60"/>
    </row>
    <row r="61" spans="1:73" ht="15">
      <c r="A61" s="31" t="s">
        <v>51</v>
      </c>
      <c r="B61" s="80" t="s">
        <v>15</v>
      </c>
      <c r="C61" s="103" t="s">
        <v>0</v>
      </c>
      <c r="D61" s="184"/>
      <c r="E61" s="171"/>
      <c r="F61" s="148"/>
      <c r="G61" s="148"/>
      <c r="H61" s="148"/>
      <c r="I61" s="148">
        <f>SUM(I60+$AD61)</f>
        <v>0.7069444444444445</v>
      </c>
      <c r="J61" s="148"/>
      <c r="K61" s="148">
        <f>SUM(K60+$AD61)</f>
        <v>0.7319444444444444</v>
      </c>
      <c r="L61" s="148"/>
      <c r="M61" s="148">
        <v>0.7875</v>
      </c>
      <c r="N61" s="148"/>
      <c r="O61" s="148">
        <v>0.8298611111111112</v>
      </c>
      <c r="P61" s="148"/>
      <c r="Q61" s="148"/>
      <c r="R61" s="148"/>
      <c r="S61" s="148"/>
      <c r="T61" s="148">
        <f>SUM(T60+$AD61)</f>
        <v>0.9569444444444444</v>
      </c>
      <c r="U61" s="148"/>
      <c r="V61" s="148">
        <f t="shared" si="13"/>
        <v>0.005555555555555555</v>
      </c>
      <c r="W61" s="148">
        <f t="shared" si="13"/>
        <v>0.005555555555555555</v>
      </c>
      <c r="X61" s="149"/>
      <c r="Y61" s="97"/>
      <c r="Z61" s="97"/>
      <c r="AA61" s="97"/>
      <c r="AB61" s="97"/>
      <c r="AC61" s="43"/>
      <c r="AD61" s="43">
        <v>0.0020833333333333333</v>
      </c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M61" s="9" t="s">
        <v>4</v>
      </c>
      <c r="BU61"/>
    </row>
    <row r="62" spans="1:73" ht="15">
      <c r="A62" s="22" t="s">
        <v>18</v>
      </c>
      <c r="B62" s="247" t="s">
        <v>14</v>
      </c>
      <c r="C62" s="23" t="s">
        <v>0</v>
      </c>
      <c r="D62" s="187"/>
      <c r="E62" s="195"/>
      <c r="F62" s="151"/>
      <c r="G62" s="151"/>
      <c r="H62" s="151"/>
      <c r="I62" s="151">
        <v>0.7090277777777777</v>
      </c>
      <c r="J62" s="151"/>
      <c r="K62" s="151">
        <v>0.7333333333333334</v>
      </c>
      <c r="L62" s="151"/>
      <c r="M62" s="151">
        <v>0.7895833333333333</v>
      </c>
      <c r="N62" s="151"/>
      <c r="O62" s="151">
        <v>0.8319444444444444</v>
      </c>
      <c r="P62" s="151"/>
      <c r="Q62" s="151"/>
      <c r="R62" s="151"/>
      <c r="S62" s="151"/>
      <c r="T62" s="151">
        <v>0.9590277777777777</v>
      </c>
      <c r="U62" s="151"/>
      <c r="V62" s="151">
        <v>0.007638888888888889</v>
      </c>
      <c r="W62" s="151">
        <v>0.007638888888888889</v>
      </c>
      <c r="X62" s="77"/>
      <c r="Y62" s="97"/>
      <c r="Z62" s="97"/>
      <c r="AA62" s="97"/>
      <c r="AB62" s="97"/>
      <c r="AC62" s="43"/>
      <c r="AD62" s="43">
        <v>0.001388888888888889</v>
      </c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M62" s="9" t="s">
        <v>4</v>
      </c>
      <c r="BU62"/>
    </row>
    <row r="63" spans="1:73" ht="15">
      <c r="A63" s="22" t="s">
        <v>19</v>
      </c>
      <c r="B63" s="247" t="s">
        <v>14</v>
      </c>
      <c r="C63" s="23" t="s">
        <v>0</v>
      </c>
      <c r="D63" s="187"/>
      <c r="E63" s="195"/>
      <c r="F63" s="151"/>
      <c r="G63" s="151"/>
      <c r="H63" s="151"/>
      <c r="I63" s="151">
        <v>0.7104166666666667</v>
      </c>
      <c r="J63" s="151"/>
      <c r="K63" s="151">
        <v>0.7354166666666666</v>
      </c>
      <c r="L63" s="151"/>
      <c r="M63" s="151">
        <v>0.7909722222222223</v>
      </c>
      <c r="N63" s="151"/>
      <c r="O63" s="151">
        <v>0.8340277777777777</v>
      </c>
      <c r="P63" s="151"/>
      <c r="Q63" s="151"/>
      <c r="R63" s="151"/>
      <c r="S63" s="151"/>
      <c r="T63" s="151">
        <v>0.9604166666666667</v>
      </c>
      <c r="U63" s="151"/>
      <c r="V63" s="151">
        <v>0.009027777777777779</v>
      </c>
      <c r="W63" s="151">
        <v>0.009027777777777779</v>
      </c>
      <c r="X63" s="77"/>
      <c r="Y63" s="97"/>
      <c r="Z63" s="97"/>
      <c r="AA63" s="97"/>
      <c r="AB63" s="97"/>
      <c r="AC63" s="43"/>
      <c r="AD63" s="43">
        <v>0.0020833333333333333</v>
      </c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M63" s="9" t="s">
        <v>5</v>
      </c>
      <c r="BU63"/>
    </row>
    <row r="64" spans="1:73" ht="15">
      <c r="A64" s="22" t="s">
        <v>20</v>
      </c>
      <c r="B64" s="247" t="s">
        <v>14</v>
      </c>
      <c r="C64" s="23" t="s">
        <v>0</v>
      </c>
      <c r="D64" s="187"/>
      <c r="E64" s="195"/>
      <c r="F64" s="151"/>
      <c r="G64" s="151"/>
      <c r="H64" s="151"/>
      <c r="I64" s="151">
        <f>SUM(I63+$AD64)</f>
        <v>0.7125</v>
      </c>
      <c r="J64" s="151"/>
      <c r="K64" s="151">
        <f>SUM(K63+$AD64)</f>
        <v>0.7374999999999999</v>
      </c>
      <c r="L64" s="151"/>
      <c r="M64" s="151">
        <f>SUM(M63+$AD64)</f>
        <v>0.7930555555555556</v>
      </c>
      <c r="N64" s="151"/>
      <c r="O64" s="151">
        <f>SUM(O63+$AD64)</f>
        <v>0.836111111111111</v>
      </c>
      <c r="P64" s="151"/>
      <c r="Q64" s="151"/>
      <c r="R64" s="151"/>
      <c r="S64" s="151"/>
      <c r="T64" s="151">
        <f>SUM(T63+$AD64)</f>
        <v>0.9625</v>
      </c>
      <c r="U64" s="151"/>
      <c r="V64" s="151">
        <f>SUM(V63+$AD64)</f>
        <v>0.011111111111111112</v>
      </c>
      <c r="W64" s="151">
        <f>SUM(W63+$AD64)</f>
        <v>0.011111111111111112</v>
      </c>
      <c r="X64" s="77"/>
      <c r="Y64" s="97"/>
      <c r="Z64" s="97"/>
      <c r="AA64" s="97"/>
      <c r="AB64" s="97"/>
      <c r="AC64" s="43"/>
      <c r="AD64" s="43">
        <v>0.0020833333333333333</v>
      </c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M64" s="9" t="s">
        <v>4</v>
      </c>
      <c r="BU64"/>
    </row>
    <row r="65" spans="1:73" ht="16.5" thickBot="1">
      <c r="A65" s="24" t="s">
        <v>21</v>
      </c>
      <c r="B65" s="248" t="s">
        <v>14</v>
      </c>
      <c r="C65" s="25" t="s">
        <v>2</v>
      </c>
      <c r="D65" s="188"/>
      <c r="E65" s="196"/>
      <c r="F65" s="158"/>
      <c r="G65" s="158"/>
      <c r="H65" s="158"/>
      <c r="I65" s="158">
        <f>SUM(I64+$AD65)</f>
        <v>0.7145833333333333</v>
      </c>
      <c r="J65" s="158"/>
      <c r="K65" s="158">
        <f>SUM(K64+$AD65)</f>
        <v>0.7395833333333333</v>
      </c>
      <c r="L65" s="158"/>
      <c r="M65" s="158">
        <f>SUM(M64+$AD65)</f>
        <v>0.795138888888889</v>
      </c>
      <c r="N65" s="158"/>
      <c r="O65" s="158">
        <f>SUM(O64+$AD65)</f>
        <v>0.8381944444444444</v>
      </c>
      <c r="P65" s="158"/>
      <c r="Q65" s="158"/>
      <c r="R65" s="158"/>
      <c r="S65" s="158"/>
      <c r="T65" s="158">
        <f>SUM(T64+$AD65)</f>
        <v>0.9645833333333333</v>
      </c>
      <c r="U65" s="158"/>
      <c r="V65" s="158">
        <f>SUM(V64+$AD65)</f>
        <v>0.013194444444444444</v>
      </c>
      <c r="W65" s="158">
        <f>SUM(W64+$AD65)</f>
        <v>0.013194444444444444</v>
      </c>
      <c r="X65" s="78"/>
      <c r="Y65" s="96"/>
      <c r="Z65" s="96"/>
      <c r="AA65" s="96"/>
      <c r="AB65" s="96"/>
      <c r="AC65" s="45"/>
      <c r="AD65" s="43">
        <v>0.0020833333333333333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M65" s="9" t="s">
        <v>4</v>
      </c>
      <c r="BU65"/>
    </row>
    <row r="66" spans="45:73" ht="12.75">
      <c r="AS66" s="71"/>
      <c r="BB66"/>
      <c r="BL66" s="11"/>
      <c r="BU66"/>
    </row>
    <row r="67" spans="1:47" s="35" customFormat="1" ht="18">
      <c r="A67" s="39" t="s">
        <v>10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AU67" s="73"/>
    </row>
    <row r="68" spans="1:73" ht="6" customHeight="1" thickBot="1">
      <c r="A68" s="13"/>
      <c r="B68" s="13"/>
      <c r="C68" s="13"/>
      <c r="D68" s="58"/>
      <c r="E68" s="58"/>
      <c r="F68" s="13"/>
      <c r="G68" s="13"/>
      <c r="H68" s="13"/>
      <c r="I68" s="13"/>
      <c r="J68" s="13"/>
      <c r="K68" s="13"/>
      <c r="L68" s="13"/>
      <c r="M68" s="13"/>
      <c r="N68" s="58"/>
      <c r="O68" s="58"/>
      <c r="P68" s="58"/>
      <c r="AU68" s="71"/>
      <c r="BB68"/>
      <c r="BU68"/>
    </row>
    <row r="69" spans="1:59" s="35" customFormat="1" ht="18" customHeight="1">
      <c r="A69" s="293" t="s">
        <v>11</v>
      </c>
      <c r="B69" s="269" t="s">
        <v>144</v>
      </c>
      <c r="C69" s="234"/>
      <c r="D69" s="295" t="s">
        <v>59</v>
      </c>
      <c r="E69" s="295" t="s">
        <v>59</v>
      </c>
      <c r="F69" s="264" t="s">
        <v>127</v>
      </c>
      <c r="G69" s="305" t="s">
        <v>95</v>
      </c>
      <c r="H69" s="305" t="s">
        <v>84</v>
      </c>
      <c r="I69" s="305" t="s">
        <v>119</v>
      </c>
      <c r="J69" s="305" t="s">
        <v>96</v>
      </c>
      <c r="K69" s="305" t="s">
        <v>120</v>
      </c>
      <c r="L69" s="305" t="s">
        <v>97</v>
      </c>
      <c r="M69" s="264" t="s">
        <v>121</v>
      </c>
      <c r="N69" s="305" t="s">
        <v>60</v>
      </c>
      <c r="O69" s="264" t="s">
        <v>85</v>
      </c>
      <c r="P69" s="264" t="s">
        <v>122</v>
      </c>
      <c r="Q69" s="264" t="s">
        <v>86</v>
      </c>
      <c r="R69" s="305" t="s">
        <v>61</v>
      </c>
      <c r="S69" s="264" t="s">
        <v>123</v>
      </c>
      <c r="T69" s="258" t="s">
        <v>108</v>
      </c>
      <c r="U69" s="259"/>
      <c r="V69" s="258" t="s">
        <v>87</v>
      </c>
      <c r="W69" s="259"/>
      <c r="X69" s="262" t="s">
        <v>88</v>
      </c>
      <c r="Y69" s="286" t="s">
        <v>124</v>
      </c>
      <c r="Z69" s="47"/>
      <c r="AA69" s="285"/>
      <c r="AB69" s="285"/>
      <c r="AC69" s="284"/>
      <c r="AD69" s="288"/>
      <c r="AE69" s="297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49"/>
      <c r="BB69" s="50"/>
      <c r="BC69" s="284"/>
      <c r="BD69" s="284"/>
      <c r="BE69" s="284"/>
      <c r="BF69" s="284"/>
      <c r="BG69" s="284"/>
    </row>
    <row r="70" spans="1:59" s="35" customFormat="1" ht="18" customHeight="1">
      <c r="A70" s="294"/>
      <c r="B70" s="270"/>
      <c r="C70" s="235"/>
      <c r="D70" s="296"/>
      <c r="E70" s="296"/>
      <c r="F70" s="265"/>
      <c r="G70" s="306"/>
      <c r="H70" s="306"/>
      <c r="I70" s="306"/>
      <c r="J70" s="306"/>
      <c r="K70" s="306"/>
      <c r="L70" s="306"/>
      <c r="M70" s="265"/>
      <c r="N70" s="306"/>
      <c r="O70" s="265"/>
      <c r="P70" s="265"/>
      <c r="Q70" s="265"/>
      <c r="R70" s="306"/>
      <c r="S70" s="265"/>
      <c r="T70" s="260"/>
      <c r="U70" s="261"/>
      <c r="V70" s="260"/>
      <c r="W70" s="261"/>
      <c r="X70" s="263"/>
      <c r="Y70" s="287"/>
      <c r="Z70" s="47"/>
      <c r="AA70" s="285"/>
      <c r="AB70" s="285"/>
      <c r="AC70" s="284"/>
      <c r="AD70" s="288"/>
      <c r="AE70" s="297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50"/>
      <c r="BB70" s="49"/>
      <c r="BC70" s="284"/>
      <c r="BD70" s="284"/>
      <c r="BE70" s="284"/>
      <c r="BF70" s="284"/>
      <c r="BG70" s="284"/>
    </row>
    <row r="71" spans="1:73" ht="61.5" customHeight="1" thickBot="1">
      <c r="A71" s="41" t="s">
        <v>12</v>
      </c>
      <c r="B71" s="271"/>
      <c r="C71" s="33"/>
      <c r="D71" s="170"/>
      <c r="E71" s="170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252" t="s">
        <v>110</v>
      </c>
      <c r="U71" s="250" t="s">
        <v>111</v>
      </c>
      <c r="V71" s="115" t="s">
        <v>35</v>
      </c>
      <c r="W71" s="237" t="s">
        <v>34</v>
      </c>
      <c r="X71" s="168"/>
      <c r="Y71" s="175"/>
      <c r="Z71" s="230"/>
      <c r="AA71" s="93"/>
      <c r="AB71" s="93"/>
      <c r="AC71" s="51"/>
      <c r="AD71" s="74"/>
      <c r="AE71" s="53"/>
      <c r="AF71" s="51"/>
      <c r="AG71" s="52"/>
      <c r="AH71" s="54"/>
      <c r="AI71" s="54"/>
      <c r="AJ71" s="53"/>
      <c r="AK71" s="53"/>
      <c r="AL71" s="55"/>
      <c r="AM71" s="55"/>
      <c r="AN71" s="55"/>
      <c r="AO71" s="54"/>
      <c r="AP71" s="53"/>
      <c r="AQ71" s="54"/>
      <c r="AR71" s="53"/>
      <c r="AS71" s="54"/>
      <c r="AT71" s="54"/>
      <c r="AU71" s="53"/>
      <c r="AV71" s="55"/>
      <c r="AW71" s="55"/>
      <c r="AX71" s="55"/>
      <c r="AY71" s="55"/>
      <c r="AZ71" s="55"/>
      <c r="BA71" s="56"/>
      <c r="BB71" s="57"/>
      <c r="BC71" s="55"/>
      <c r="BD71" s="55"/>
      <c r="BE71" s="55"/>
      <c r="BF71" s="55"/>
      <c r="BG71" s="56"/>
      <c r="BU71"/>
    </row>
    <row r="72" spans="1:73" ht="15.75">
      <c r="A72" s="42" t="s">
        <v>21</v>
      </c>
      <c r="B72" s="253" t="s">
        <v>14</v>
      </c>
      <c r="C72" s="34" t="s">
        <v>0</v>
      </c>
      <c r="D72" s="207"/>
      <c r="E72" s="199">
        <v>0.19166666666666665</v>
      </c>
      <c r="F72" s="145"/>
      <c r="G72" s="145"/>
      <c r="H72" s="145">
        <v>0.2548611111111111</v>
      </c>
      <c r="I72" s="145">
        <v>0.27499999999999997</v>
      </c>
      <c r="J72" s="145"/>
      <c r="K72" s="145">
        <v>0.2965277777777778</v>
      </c>
      <c r="L72" s="145"/>
      <c r="M72" s="145"/>
      <c r="N72" s="145"/>
      <c r="O72" s="145">
        <v>0.3888888888888889</v>
      </c>
      <c r="P72" s="145"/>
      <c r="Q72" s="145"/>
      <c r="R72" s="145"/>
      <c r="S72" s="145"/>
      <c r="T72" s="145"/>
      <c r="U72" s="145"/>
      <c r="V72" s="145"/>
      <c r="W72" s="145"/>
      <c r="X72" s="145">
        <v>0.5472222222222222</v>
      </c>
      <c r="Y72" s="160"/>
      <c r="Z72" s="45"/>
      <c r="AA72" s="96"/>
      <c r="AB72" s="96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J72" s="18"/>
      <c r="BU72"/>
    </row>
    <row r="73" spans="1:73" ht="15">
      <c r="A73" s="16" t="s">
        <v>20</v>
      </c>
      <c r="B73" s="254" t="s">
        <v>14</v>
      </c>
      <c r="C73" s="12" t="s">
        <v>0</v>
      </c>
      <c r="D73" s="208"/>
      <c r="E73" s="200">
        <f>SUM(E72+$AD73)</f>
        <v>0.19374999999999998</v>
      </c>
      <c r="F73" s="146"/>
      <c r="G73" s="146"/>
      <c r="H73" s="146">
        <f>SUM(H72+$AD73)</f>
        <v>0.2569444444444444</v>
      </c>
      <c r="I73" s="146">
        <v>0.27708333333333335</v>
      </c>
      <c r="J73" s="146"/>
      <c r="K73" s="146">
        <f>SUM(K72+$AD73)</f>
        <v>0.2986111111111111</v>
      </c>
      <c r="L73" s="146"/>
      <c r="M73" s="146"/>
      <c r="N73" s="146"/>
      <c r="O73" s="146">
        <f>SUM(O72+$AD73)</f>
        <v>0.3909722222222222</v>
      </c>
      <c r="P73" s="146"/>
      <c r="Q73" s="146"/>
      <c r="R73" s="146"/>
      <c r="S73" s="146"/>
      <c r="T73" s="146"/>
      <c r="U73" s="146"/>
      <c r="V73" s="146"/>
      <c r="W73" s="146"/>
      <c r="X73" s="146">
        <f>SUM(X72+$AD73)</f>
        <v>0.5493055555555555</v>
      </c>
      <c r="Y73" s="161"/>
      <c r="Z73" s="43"/>
      <c r="AA73" s="97"/>
      <c r="AB73" s="97"/>
      <c r="AC73" s="43"/>
      <c r="AD73" s="43">
        <v>0.0020833333333333333</v>
      </c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J73" s="18" t="s">
        <v>4</v>
      </c>
      <c r="BU73"/>
    </row>
    <row r="74" spans="1:73" ht="15">
      <c r="A74" s="16" t="s">
        <v>19</v>
      </c>
      <c r="B74" s="254" t="s">
        <v>14</v>
      </c>
      <c r="C74" s="12" t="s">
        <v>0</v>
      </c>
      <c r="D74" s="208"/>
      <c r="E74" s="200">
        <f>SUM(E73+$AD74)</f>
        <v>0.1958333333333333</v>
      </c>
      <c r="F74" s="146"/>
      <c r="G74" s="146"/>
      <c r="H74" s="146">
        <f>SUM(H73+$AD74)</f>
        <v>0.25902777777777775</v>
      </c>
      <c r="I74" s="146">
        <f>SUM(I73+$AD74)</f>
        <v>0.2791666666666667</v>
      </c>
      <c r="J74" s="146"/>
      <c r="K74" s="146">
        <f>SUM(K73+$AD74)</f>
        <v>0.30069444444444443</v>
      </c>
      <c r="L74" s="146"/>
      <c r="M74" s="146"/>
      <c r="N74" s="146"/>
      <c r="O74" s="146">
        <v>0.3923611111111111</v>
      </c>
      <c r="P74" s="146"/>
      <c r="Q74" s="146"/>
      <c r="R74" s="146"/>
      <c r="S74" s="146"/>
      <c r="T74" s="146"/>
      <c r="U74" s="146"/>
      <c r="V74" s="146"/>
      <c r="W74" s="146"/>
      <c r="X74" s="146">
        <v>0.5506944444444445</v>
      </c>
      <c r="Y74" s="161"/>
      <c r="Z74" s="43"/>
      <c r="AA74" s="97"/>
      <c r="AB74" s="97"/>
      <c r="AC74" s="43"/>
      <c r="AD74" s="43">
        <v>0.0020833333333333333</v>
      </c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J74" s="18" t="s">
        <v>4</v>
      </c>
      <c r="BU74"/>
    </row>
    <row r="75" spans="1:73" ht="15">
      <c r="A75" s="16" t="s">
        <v>18</v>
      </c>
      <c r="B75" s="254" t="s">
        <v>14</v>
      </c>
      <c r="C75" s="12" t="s">
        <v>0</v>
      </c>
      <c r="D75" s="208"/>
      <c r="E75" s="200">
        <v>0.19722222222222222</v>
      </c>
      <c r="F75" s="146"/>
      <c r="G75" s="146"/>
      <c r="H75" s="146">
        <v>0.2604166666666667</v>
      </c>
      <c r="I75" s="146">
        <v>0.28055555555555556</v>
      </c>
      <c r="J75" s="146"/>
      <c r="K75" s="146">
        <v>0.3020833333333333</v>
      </c>
      <c r="L75" s="146"/>
      <c r="M75" s="146"/>
      <c r="N75" s="146"/>
      <c r="O75" s="146">
        <f>SUM(O74+$AD75)</f>
        <v>0.39444444444444443</v>
      </c>
      <c r="P75" s="146"/>
      <c r="Q75" s="146"/>
      <c r="R75" s="146"/>
      <c r="S75" s="146"/>
      <c r="T75" s="146"/>
      <c r="U75" s="146"/>
      <c r="V75" s="146"/>
      <c r="W75" s="146"/>
      <c r="X75" s="146">
        <f>SUM(X74+$AD75)</f>
        <v>0.5527777777777778</v>
      </c>
      <c r="Y75" s="161"/>
      <c r="Z75" s="43"/>
      <c r="AA75" s="97"/>
      <c r="AB75" s="97"/>
      <c r="AC75" s="43"/>
      <c r="AD75" s="43">
        <v>0.0020833333333333333</v>
      </c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J75" s="18" t="s">
        <v>4</v>
      </c>
      <c r="BU75"/>
    </row>
    <row r="76" spans="1:73" ht="15">
      <c r="A76" s="37" t="s">
        <v>51</v>
      </c>
      <c r="B76" s="80" t="s">
        <v>15</v>
      </c>
      <c r="C76" s="38" t="s">
        <v>0</v>
      </c>
      <c r="D76" s="209"/>
      <c r="E76" s="171">
        <v>0.19930555555555554</v>
      </c>
      <c r="F76" s="148"/>
      <c r="G76" s="148"/>
      <c r="H76" s="148">
        <v>0.2625</v>
      </c>
      <c r="I76" s="148">
        <v>0.2826388888888889</v>
      </c>
      <c r="J76" s="148"/>
      <c r="K76" s="148">
        <v>0.30416666666666664</v>
      </c>
      <c r="L76" s="148"/>
      <c r="M76" s="148"/>
      <c r="N76" s="148"/>
      <c r="O76" s="148">
        <f>SUM(O75+$AD76)</f>
        <v>0.3958333333333333</v>
      </c>
      <c r="P76" s="148"/>
      <c r="Q76" s="148"/>
      <c r="R76" s="148"/>
      <c r="S76" s="148"/>
      <c r="T76" s="148"/>
      <c r="U76" s="148"/>
      <c r="V76" s="148"/>
      <c r="W76" s="148"/>
      <c r="X76" s="148">
        <v>0.5548611111111111</v>
      </c>
      <c r="Y76" s="149"/>
      <c r="Z76" s="43"/>
      <c r="AA76" s="97"/>
      <c r="AB76" s="97"/>
      <c r="AC76" s="43"/>
      <c r="AD76" s="43">
        <v>0.001388888888888889</v>
      </c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J76" s="29" t="s">
        <v>5</v>
      </c>
      <c r="BU76"/>
    </row>
    <row r="77" spans="1:73" ht="15">
      <c r="A77" s="15" t="s">
        <v>52</v>
      </c>
      <c r="B77" s="81" t="s">
        <v>15</v>
      </c>
      <c r="C77" s="36" t="s">
        <v>0</v>
      </c>
      <c r="D77" s="210"/>
      <c r="E77" s="172">
        <v>0.2027777777777778</v>
      </c>
      <c r="F77" s="138"/>
      <c r="G77" s="138"/>
      <c r="H77" s="138">
        <v>0.2659722222222222</v>
      </c>
      <c r="I77" s="138">
        <v>0.28611111111111115</v>
      </c>
      <c r="J77" s="138"/>
      <c r="K77" s="138">
        <v>0.3076388888888889</v>
      </c>
      <c r="L77" s="138"/>
      <c r="M77" s="138"/>
      <c r="N77" s="138"/>
      <c r="O77" s="138">
        <v>0.3993055555555556</v>
      </c>
      <c r="P77" s="138"/>
      <c r="Q77" s="138"/>
      <c r="R77" s="138"/>
      <c r="S77" s="138"/>
      <c r="T77" s="138"/>
      <c r="U77" s="138"/>
      <c r="V77" s="138"/>
      <c r="W77" s="138"/>
      <c r="X77" s="138">
        <v>0.5583333333333333</v>
      </c>
      <c r="Y77" s="144"/>
      <c r="Z77" s="43"/>
      <c r="AA77" s="97"/>
      <c r="AB77" s="97"/>
      <c r="AC77" s="43"/>
      <c r="AD77" s="43">
        <v>0.0020833333333333333</v>
      </c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J77" s="18" t="s">
        <v>4</v>
      </c>
      <c r="BU77"/>
    </row>
    <row r="78" spans="1:73" ht="15">
      <c r="A78" s="31" t="s">
        <v>53</v>
      </c>
      <c r="B78" s="80" t="s">
        <v>15</v>
      </c>
      <c r="C78" s="32" t="s">
        <v>0</v>
      </c>
      <c r="D78" s="211"/>
      <c r="E78" s="171">
        <v>0.20625000000000002</v>
      </c>
      <c r="F78" s="148"/>
      <c r="G78" s="148"/>
      <c r="H78" s="148">
        <v>0.26944444444444443</v>
      </c>
      <c r="I78" s="148">
        <v>0.28958333333333336</v>
      </c>
      <c r="J78" s="148"/>
      <c r="K78" s="148">
        <v>0.3111111111111111</v>
      </c>
      <c r="L78" s="148"/>
      <c r="M78" s="148"/>
      <c r="N78" s="148"/>
      <c r="O78" s="148">
        <v>0.40277777777777773</v>
      </c>
      <c r="P78" s="148"/>
      <c r="Q78" s="148"/>
      <c r="R78" s="148"/>
      <c r="S78" s="148"/>
      <c r="T78" s="148"/>
      <c r="U78" s="148"/>
      <c r="V78" s="148"/>
      <c r="W78" s="148"/>
      <c r="X78" s="148">
        <v>0.5611111111111111</v>
      </c>
      <c r="Y78" s="149"/>
      <c r="Z78" s="43"/>
      <c r="AA78" s="97"/>
      <c r="AB78" s="97"/>
      <c r="AC78" s="43"/>
      <c r="AD78" s="43">
        <v>0.001388888888888889</v>
      </c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J78" s="8" t="s">
        <v>4</v>
      </c>
      <c r="BU78"/>
    </row>
    <row r="79" spans="1:73" ht="15">
      <c r="A79" s="15" t="s">
        <v>54</v>
      </c>
      <c r="B79" s="79" t="s">
        <v>15</v>
      </c>
      <c r="C79" s="6" t="s">
        <v>0</v>
      </c>
      <c r="D79" s="212"/>
      <c r="E79" s="172">
        <f>SUM(E78+$AD79)</f>
        <v>0.20833333333333334</v>
      </c>
      <c r="F79" s="138"/>
      <c r="G79" s="138"/>
      <c r="H79" s="138">
        <f>SUM(H78+$AD79)</f>
        <v>0.27152777777777776</v>
      </c>
      <c r="I79" s="138">
        <f>SUM(I78+$AD79)</f>
        <v>0.2916666666666667</v>
      </c>
      <c r="J79" s="138"/>
      <c r="K79" s="138">
        <f>SUM(K78+$AD79)</f>
        <v>0.31319444444444444</v>
      </c>
      <c r="L79" s="138"/>
      <c r="M79" s="138"/>
      <c r="N79" s="138"/>
      <c r="O79" s="138">
        <f>SUM(O78+$AD79)</f>
        <v>0.40486111111111106</v>
      </c>
      <c r="P79" s="138"/>
      <c r="Q79" s="138"/>
      <c r="R79" s="138"/>
      <c r="S79" s="138"/>
      <c r="T79" s="138"/>
      <c r="U79" s="138"/>
      <c r="V79" s="138"/>
      <c r="W79" s="138"/>
      <c r="X79" s="138">
        <f>SUM(X78+$AD79)</f>
        <v>0.5631944444444444</v>
      </c>
      <c r="Y79" s="144"/>
      <c r="Z79" s="43"/>
      <c r="AA79" s="97"/>
      <c r="AB79" s="97"/>
      <c r="AC79" s="43"/>
      <c r="AD79" s="43">
        <v>0.0020833333333333333</v>
      </c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J79" s="19" t="s">
        <v>4</v>
      </c>
      <c r="BU79"/>
    </row>
    <row r="80" spans="1:73" ht="15">
      <c r="A80" s="31" t="s">
        <v>55</v>
      </c>
      <c r="B80" s="80" t="s">
        <v>15</v>
      </c>
      <c r="C80" s="32" t="s">
        <v>0</v>
      </c>
      <c r="D80" s="211"/>
      <c r="E80" s="171">
        <f>SUM(E79+$AD80)</f>
        <v>0.20972222222222223</v>
      </c>
      <c r="F80" s="148"/>
      <c r="G80" s="148"/>
      <c r="H80" s="148">
        <v>0.2736111111111111</v>
      </c>
      <c r="I80" s="148">
        <v>0.29375</v>
      </c>
      <c r="J80" s="148"/>
      <c r="K80" s="148">
        <v>0.31527777777777777</v>
      </c>
      <c r="L80" s="148"/>
      <c r="M80" s="148"/>
      <c r="N80" s="148"/>
      <c r="O80" s="148">
        <f>SUM(O79+$AD80)</f>
        <v>0.40624999999999994</v>
      </c>
      <c r="P80" s="148"/>
      <c r="Q80" s="148"/>
      <c r="R80" s="148"/>
      <c r="S80" s="148"/>
      <c r="T80" s="148"/>
      <c r="U80" s="148"/>
      <c r="V80" s="148"/>
      <c r="W80" s="148"/>
      <c r="X80" s="148">
        <v>0.5652777777777778</v>
      </c>
      <c r="Y80" s="149"/>
      <c r="Z80" s="43"/>
      <c r="AA80" s="97"/>
      <c r="AB80" s="97"/>
      <c r="AC80" s="43"/>
      <c r="AD80" s="43">
        <v>0.001388888888888889</v>
      </c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J80" s="18" t="s">
        <v>5</v>
      </c>
      <c r="BU80"/>
    </row>
    <row r="81" spans="1:73" ht="15.75">
      <c r="A81" s="15" t="s">
        <v>56</v>
      </c>
      <c r="B81" s="79" t="s">
        <v>15</v>
      </c>
      <c r="C81" s="6" t="s">
        <v>0</v>
      </c>
      <c r="D81" s="212"/>
      <c r="E81" s="172">
        <f>SUM(E80+$AD81)</f>
        <v>0.21180555555555555</v>
      </c>
      <c r="F81" s="89">
        <v>0.22777777777777777</v>
      </c>
      <c r="G81" s="89">
        <v>0.25416666666666665</v>
      </c>
      <c r="H81" s="138">
        <v>0.27499999999999997</v>
      </c>
      <c r="I81" s="138">
        <f>SUM(I80+$AD81)</f>
        <v>0.29583333333333334</v>
      </c>
      <c r="J81" s="89">
        <v>0.3020833333333333</v>
      </c>
      <c r="K81" s="138">
        <v>0.31666666666666665</v>
      </c>
      <c r="L81" s="89">
        <v>0.33194444444444443</v>
      </c>
      <c r="M81" s="89">
        <v>0.3659722222222222</v>
      </c>
      <c r="N81" s="138"/>
      <c r="O81" s="138">
        <f>SUM(O80+$AD81)</f>
        <v>0.40833333333333327</v>
      </c>
      <c r="P81" s="89">
        <v>0.4201388888888889</v>
      </c>
      <c r="Q81" s="89">
        <v>0.45694444444444443</v>
      </c>
      <c r="R81" s="138"/>
      <c r="S81" s="89">
        <v>0.5041666666666667</v>
      </c>
      <c r="T81" s="138"/>
      <c r="U81" s="89"/>
      <c r="V81" s="89">
        <v>0.5444444444444444</v>
      </c>
      <c r="W81" s="89">
        <v>0.5444444444444444</v>
      </c>
      <c r="X81" s="138">
        <f>SUM(X80+$AD81)</f>
        <v>0.5673611111111111</v>
      </c>
      <c r="Y81" s="105">
        <v>0.5833333333333334</v>
      </c>
      <c r="Z81" s="45"/>
      <c r="AA81" s="96"/>
      <c r="AB81" s="96"/>
      <c r="AC81" s="43"/>
      <c r="AD81" s="43">
        <v>0.0020833333333333333</v>
      </c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J81" s="18" t="s">
        <v>4</v>
      </c>
      <c r="BU81"/>
    </row>
    <row r="82" spans="1:73" ht="15">
      <c r="A82" s="31" t="s">
        <v>32</v>
      </c>
      <c r="B82" s="80" t="s">
        <v>15</v>
      </c>
      <c r="C82" s="32" t="s">
        <v>0</v>
      </c>
      <c r="D82" s="211"/>
      <c r="E82" s="171">
        <v>0.2138888888888889</v>
      </c>
      <c r="F82" s="148">
        <v>0.2298611111111111</v>
      </c>
      <c r="G82" s="148">
        <v>0.25625000000000003</v>
      </c>
      <c r="H82" s="148">
        <v>0.27708333333333335</v>
      </c>
      <c r="I82" s="148">
        <v>0.29791666666666666</v>
      </c>
      <c r="J82" s="148">
        <v>0.30416666666666664</v>
      </c>
      <c r="K82" s="148">
        <v>0.31875000000000003</v>
      </c>
      <c r="L82" s="148">
        <v>0.3340277777777778</v>
      </c>
      <c r="M82" s="148">
        <v>0.3680555555555556</v>
      </c>
      <c r="N82" s="148"/>
      <c r="O82" s="148">
        <f>SUM(O81+$AD82)</f>
        <v>0.40972222222222215</v>
      </c>
      <c r="P82" s="148">
        <v>0.4222222222222222</v>
      </c>
      <c r="Q82" s="148">
        <v>0.4590277777777778</v>
      </c>
      <c r="R82" s="148"/>
      <c r="S82" s="148">
        <v>0.50625</v>
      </c>
      <c r="T82" s="148"/>
      <c r="U82" s="148"/>
      <c r="V82" s="148">
        <v>0.5465277777777778</v>
      </c>
      <c r="W82" s="148">
        <v>0.5465277777777778</v>
      </c>
      <c r="X82" s="148">
        <f>SUM(X81+$AD82)</f>
        <v>0.56875</v>
      </c>
      <c r="Y82" s="149">
        <v>0.5854166666666667</v>
      </c>
      <c r="Z82" s="43"/>
      <c r="AA82" s="97"/>
      <c r="AB82" s="97"/>
      <c r="AC82" s="43"/>
      <c r="AD82" s="43">
        <v>0.001388888888888889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J82" s="19" t="s">
        <v>4</v>
      </c>
      <c r="BU82"/>
    </row>
    <row r="83" spans="1:73" ht="15">
      <c r="A83" s="15" t="s">
        <v>57</v>
      </c>
      <c r="B83" s="79" t="s">
        <v>15</v>
      </c>
      <c r="C83" s="6" t="s">
        <v>0</v>
      </c>
      <c r="D83" s="212"/>
      <c r="E83" s="172">
        <f>SUM(E82+$AD83)</f>
        <v>0.21597222222222223</v>
      </c>
      <c r="F83" s="138">
        <v>0.23263888888888887</v>
      </c>
      <c r="G83" s="138">
        <v>0.2590277777777778</v>
      </c>
      <c r="H83" s="138">
        <f aca="true" t="shared" si="14" ref="H83:I88">SUM(H82+$AD83)</f>
        <v>0.2791666666666667</v>
      </c>
      <c r="I83" s="138">
        <f t="shared" si="14"/>
        <v>0.3</v>
      </c>
      <c r="J83" s="138">
        <v>0.3069444444444444</v>
      </c>
      <c r="K83" s="138">
        <v>0.3215277777777778</v>
      </c>
      <c r="L83" s="138">
        <v>0.3368055555555556</v>
      </c>
      <c r="M83" s="138">
        <f aca="true" t="shared" si="15" ref="M83:M88">SUM(M82+$AD83)</f>
        <v>0.3701388888888889</v>
      </c>
      <c r="N83" s="138"/>
      <c r="O83" s="138">
        <v>0.41250000000000003</v>
      </c>
      <c r="P83" s="138">
        <v>0.425</v>
      </c>
      <c r="Q83" s="138">
        <v>0.4618055555555556</v>
      </c>
      <c r="R83" s="138"/>
      <c r="S83" s="138">
        <v>0.5090277777777777</v>
      </c>
      <c r="T83" s="138"/>
      <c r="U83" s="138"/>
      <c r="V83" s="138">
        <v>0.5493055555555556</v>
      </c>
      <c r="W83" s="138">
        <v>0.5493055555555556</v>
      </c>
      <c r="X83" s="138">
        <v>0.5715277777777777</v>
      </c>
      <c r="Y83" s="144">
        <v>0.5881944444444445</v>
      </c>
      <c r="Z83" s="43"/>
      <c r="AA83" s="97"/>
      <c r="AB83" s="97"/>
      <c r="AC83" s="43"/>
      <c r="AD83" s="43">
        <v>0.0020833333333333333</v>
      </c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J83" s="19" t="s">
        <v>4</v>
      </c>
      <c r="BU83"/>
    </row>
    <row r="84" spans="1:73" ht="15">
      <c r="A84" s="282" t="s">
        <v>30</v>
      </c>
      <c r="B84" s="278" t="s">
        <v>15</v>
      </c>
      <c r="C84" s="14" t="s">
        <v>2</v>
      </c>
      <c r="D84" s="213"/>
      <c r="E84" s="201">
        <f>SUM(E83+$AD84)</f>
        <v>0.21944444444444444</v>
      </c>
      <c r="F84" s="141">
        <v>0.2354166666666667</v>
      </c>
      <c r="G84" s="141">
        <v>0.26180555555555557</v>
      </c>
      <c r="H84" s="141">
        <f t="shared" si="14"/>
        <v>0.2826388888888889</v>
      </c>
      <c r="I84" s="141">
        <f t="shared" si="14"/>
        <v>0.3034722222222222</v>
      </c>
      <c r="J84" s="141">
        <v>0.30972222222222223</v>
      </c>
      <c r="K84" s="141">
        <v>0.32430555555555557</v>
      </c>
      <c r="L84" s="141">
        <v>0.33958333333333335</v>
      </c>
      <c r="M84" s="141">
        <f t="shared" si="15"/>
        <v>0.3736111111111111</v>
      </c>
      <c r="N84" s="141"/>
      <c r="O84" s="141">
        <v>0.4152777777777778</v>
      </c>
      <c r="P84" s="141">
        <v>0.4277777777777778</v>
      </c>
      <c r="Q84" s="141">
        <v>0.46458333333333335</v>
      </c>
      <c r="R84" s="141"/>
      <c r="S84" s="141">
        <v>0.5118055555555555</v>
      </c>
      <c r="T84" s="141"/>
      <c r="U84" s="141"/>
      <c r="V84" s="141">
        <v>0.5520833333333334</v>
      </c>
      <c r="W84" s="141">
        <v>0.5520833333333334</v>
      </c>
      <c r="X84" s="141">
        <v>0.5743055555555555</v>
      </c>
      <c r="Y84" s="162">
        <v>0.5909722222222222</v>
      </c>
      <c r="Z84" s="43"/>
      <c r="AA84" s="97"/>
      <c r="AB84" s="97"/>
      <c r="AC84" s="43"/>
      <c r="AD84" s="43">
        <v>0.003472222222222222</v>
      </c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J84" s="9" t="s">
        <v>6</v>
      </c>
      <c r="BU84"/>
    </row>
    <row r="85" spans="1:73" ht="15.75">
      <c r="A85" s="283"/>
      <c r="B85" s="279"/>
      <c r="C85" s="102" t="s">
        <v>0</v>
      </c>
      <c r="D85" s="214" t="s">
        <v>130</v>
      </c>
      <c r="E85" s="202">
        <v>0.22083333333333333</v>
      </c>
      <c r="F85" s="143">
        <v>0.23611111111111113</v>
      </c>
      <c r="G85" s="143">
        <f>SUM(G84+$AD85)</f>
        <v>0.2625</v>
      </c>
      <c r="H85" s="143">
        <f t="shared" si="14"/>
        <v>0.2833333333333333</v>
      </c>
      <c r="I85" s="143">
        <f t="shared" si="14"/>
        <v>0.30416666666666664</v>
      </c>
      <c r="J85" s="143">
        <f aca="true" t="shared" si="16" ref="J85:L88">SUM(J84+$AD85)</f>
        <v>0.3104166666666667</v>
      </c>
      <c r="K85" s="143">
        <f t="shared" si="16"/>
        <v>0.325</v>
      </c>
      <c r="L85" s="143">
        <f t="shared" si="16"/>
        <v>0.3402777777777778</v>
      </c>
      <c r="M85" s="143">
        <f t="shared" si="15"/>
        <v>0.37430555555555556</v>
      </c>
      <c r="N85" s="173">
        <v>0.3875</v>
      </c>
      <c r="O85" s="143">
        <v>0.41875</v>
      </c>
      <c r="P85" s="143">
        <v>0.4291666666666667</v>
      </c>
      <c r="Q85" s="143">
        <f>SUM(Q84+$AD85)</f>
        <v>0.4652777777777778</v>
      </c>
      <c r="R85" s="173">
        <v>0.4916666666666667</v>
      </c>
      <c r="S85" s="143">
        <f>SUM(S84+$AD85)</f>
        <v>0.5125</v>
      </c>
      <c r="T85" s="173">
        <v>0.5437500000000001</v>
      </c>
      <c r="U85" s="173">
        <v>0.5381944444444444</v>
      </c>
      <c r="V85" s="143">
        <v>0.5541666666666667</v>
      </c>
      <c r="W85" s="143">
        <v>0.5569444444444445</v>
      </c>
      <c r="X85" s="143">
        <f>SUM(X84+$AD85)</f>
        <v>0.575</v>
      </c>
      <c r="Y85" s="86">
        <v>0.5958333333333333</v>
      </c>
      <c r="Z85" s="43"/>
      <c r="AA85" s="97"/>
      <c r="AB85" s="97"/>
      <c r="AC85" s="45"/>
      <c r="AD85" s="43">
        <v>0.0006944444444444445</v>
      </c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J85" s="9" t="s">
        <v>3</v>
      </c>
      <c r="BU85"/>
    </row>
    <row r="86" spans="1:62" s="35" customFormat="1" ht="15">
      <c r="A86" s="82" t="s">
        <v>29</v>
      </c>
      <c r="B86" s="83" t="s">
        <v>15</v>
      </c>
      <c r="C86" s="106" t="s">
        <v>0</v>
      </c>
      <c r="D86" s="215" t="s">
        <v>131</v>
      </c>
      <c r="E86" s="171">
        <v>0.2222222222222222</v>
      </c>
      <c r="F86" s="148">
        <f>SUM(F85+$AD86)</f>
        <v>0.23819444444444446</v>
      </c>
      <c r="G86" s="148">
        <f>SUM(G85+$AD86)</f>
        <v>0.26458333333333334</v>
      </c>
      <c r="H86" s="148">
        <f t="shared" si="14"/>
        <v>0.28541666666666665</v>
      </c>
      <c r="I86" s="148">
        <f t="shared" si="14"/>
        <v>0.30624999999999997</v>
      </c>
      <c r="J86" s="148">
        <f t="shared" si="16"/>
        <v>0.3125</v>
      </c>
      <c r="K86" s="148">
        <f t="shared" si="16"/>
        <v>0.32708333333333334</v>
      </c>
      <c r="L86" s="148">
        <f t="shared" si="16"/>
        <v>0.3423611111111111</v>
      </c>
      <c r="M86" s="148">
        <f t="shared" si="15"/>
        <v>0.3763888888888889</v>
      </c>
      <c r="N86" s="148">
        <f>SUM(N85+$AD86)</f>
        <v>0.38958333333333334</v>
      </c>
      <c r="O86" s="148">
        <v>0.4201388888888889</v>
      </c>
      <c r="P86" s="148">
        <v>0.4305555555555556</v>
      </c>
      <c r="Q86" s="148">
        <f>SUM(Q85+$AD86)</f>
        <v>0.4673611111111111</v>
      </c>
      <c r="R86" s="148">
        <f>SUM(R85+$AD86)</f>
        <v>0.49375</v>
      </c>
      <c r="S86" s="148">
        <f>SUM(S85+$AD86)</f>
        <v>0.5145833333333333</v>
      </c>
      <c r="T86" s="148">
        <f aca="true" t="shared" si="17" ref="T86:V88">SUM(T85+$AD86)</f>
        <v>0.5458333333333334</v>
      </c>
      <c r="U86" s="148">
        <f t="shared" si="17"/>
        <v>0.5402777777777777</v>
      </c>
      <c r="V86" s="148">
        <f t="shared" si="17"/>
        <v>0.55625</v>
      </c>
      <c r="W86" s="148">
        <v>0.5583333333333333</v>
      </c>
      <c r="X86" s="148">
        <f>SUM(X85+$AD86)</f>
        <v>0.5770833333333333</v>
      </c>
      <c r="Y86" s="149">
        <v>0.5979166666666667</v>
      </c>
      <c r="Z86" s="43"/>
      <c r="AA86" s="97"/>
      <c r="AB86" s="97"/>
      <c r="AC86" s="43"/>
      <c r="AD86" s="43">
        <v>0.0020833333333333333</v>
      </c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J86" s="11" t="s">
        <v>4</v>
      </c>
    </row>
    <row r="87" spans="1:73" ht="15">
      <c r="A87" s="15" t="s">
        <v>28</v>
      </c>
      <c r="B87" s="79" t="s">
        <v>15</v>
      </c>
      <c r="C87" s="6" t="s">
        <v>0</v>
      </c>
      <c r="D87" s="216" t="s">
        <v>132</v>
      </c>
      <c r="E87" s="172">
        <f>SUM(E86+$AD87)</f>
        <v>0.22430555555555554</v>
      </c>
      <c r="F87" s="138">
        <f>SUM(F86+$AD87)</f>
        <v>0.24027777777777778</v>
      </c>
      <c r="G87" s="138">
        <f>SUM(G86+$AD87)</f>
        <v>0.26666666666666666</v>
      </c>
      <c r="H87" s="138">
        <f t="shared" si="14"/>
        <v>0.2875</v>
      </c>
      <c r="I87" s="138">
        <f t="shared" si="14"/>
        <v>0.3083333333333333</v>
      </c>
      <c r="J87" s="138">
        <f t="shared" si="16"/>
        <v>0.3145833333333333</v>
      </c>
      <c r="K87" s="138">
        <f t="shared" si="16"/>
        <v>0.32916666666666666</v>
      </c>
      <c r="L87" s="138">
        <f t="shared" si="16"/>
        <v>0.34444444444444444</v>
      </c>
      <c r="M87" s="138">
        <f t="shared" si="15"/>
        <v>0.3784722222222222</v>
      </c>
      <c r="N87" s="138">
        <f>SUM(N86+$AD87)</f>
        <v>0.39166666666666666</v>
      </c>
      <c r="O87" s="138">
        <f aca="true" t="shared" si="18" ref="O87:P91">SUM(O86+$AD87)</f>
        <v>0.4222222222222222</v>
      </c>
      <c r="P87" s="138">
        <f t="shared" si="18"/>
        <v>0.4326388888888889</v>
      </c>
      <c r="Q87" s="138">
        <f>SUM(Q86+$AD87)</f>
        <v>0.46944444444444444</v>
      </c>
      <c r="R87" s="138">
        <f>SUM(R86+$AD87)</f>
        <v>0.49583333333333335</v>
      </c>
      <c r="S87" s="138">
        <f>SUM(S86+$AD87)</f>
        <v>0.5166666666666666</v>
      </c>
      <c r="T87" s="138">
        <f t="shared" si="17"/>
        <v>0.5479166666666667</v>
      </c>
      <c r="U87" s="138">
        <f t="shared" si="17"/>
        <v>0.5423611111111111</v>
      </c>
      <c r="V87" s="138">
        <f t="shared" si="17"/>
        <v>0.5583333333333333</v>
      </c>
      <c r="W87" s="138">
        <f>SUM(W86+$AD87)</f>
        <v>0.5604166666666667</v>
      </c>
      <c r="X87" s="138">
        <f>SUM(X86+$AD87)</f>
        <v>0.5791666666666666</v>
      </c>
      <c r="Y87" s="144">
        <f>SUM(Y86+$AD87)</f>
        <v>0.6</v>
      </c>
      <c r="Z87" s="43"/>
      <c r="AA87" s="97"/>
      <c r="AB87" s="97"/>
      <c r="AC87" s="43"/>
      <c r="AD87" s="43">
        <v>0.0020833333333333333</v>
      </c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J87" s="9" t="s">
        <v>8</v>
      </c>
      <c r="BU87"/>
    </row>
    <row r="88" spans="1:73" ht="15.75">
      <c r="A88" s="302" t="s">
        <v>27</v>
      </c>
      <c r="B88" s="303" t="s">
        <v>15</v>
      </c>
      <c r="C88" s="107" t="s">
        <v>2</v>
      </c>
      <c r="D88" s="217" t="s">
        <v>133</v>
      </c>
      <c r="E88" s="203">
        <f>SUM(E87+$AD88)</f>
        <v>0.22569444444444442</v>
      </c>
      <c r="F88" s="142">
        <f>SUM(F87+$AD88)</f>
        <v>0.24166666666666667</v>
      </c>
      <c r="G88" s="142">
        <f>SUM(G87+$AD88)</f>
        <v>0.26805555555555555</v>
      </c>
      <c r="H88" s="142">
        <f t="shared" si="14"/>
        <v>0.28888888888888886</v>
      </c>
      <c r="I88" s="142">
        <f t="shared" si="14"/>
        <v>0.3097222222222222</v>
      </c>
      <c r="J88" s="142">
        <f t="shared" si="16"/>
        <v>0.3159722222222222</v>
      </c>
      <c r="K88" s="142">
        <f t="shared" si="16"/>
        <v>0.33055555555555555</v>
      </c>
      <c r="L88" s="142">
        <f t="shared" si="16"/>
        <v>0.3458333333333333</v>
      </c>
      <c r="M88" s="142">
        <f t="shared" si="15"/>
        <v>0.3798611111111111</v>
      </c>
      <c r="N88" s="142">
        <f>SUM(N87+$AD88)</f>
        <v>0.39305555555555555</v>
      </c>
      <c r="O88" s="142">
        <f t="shared" si="18"/>
        <v>0.4236111111111111</v>
      </c>
      <c r="P88" s="142">
        <f t="shared" si="18"/>
        <v>0.4340277777777778</v>
      </c>
      <c r="Q88" s="142">
        <f>SUM(Q87+$AD88)</f>
        <v>0.4708333333333333</v>
      </c>
      <c r="R88" s="142">
        <f>SUM(R87+$AD88)</f>
        <v>0.49722222222222223</v>
      </c>
      <c r="S88" s="142">
        <f>SUM(S87+$AD88)</f>
        <v>0.5180555555555555</v>
      </c>
      <c r="T88" s="142">
        <f t="shared" si="17"/>
        <v>0.5493055555555556</v>
      </c>
      <c r="U88" s="142">
        <f t="shared" si="17"/>
        <v>0.54375</v>
      </c>
      <c r="V88" s="142">
        <f t="shared" si="17"/>
        <v>0.5597222222222222</v>
      </c>
      <c r="W88" s="142">
        <f>SUM(W87+$AD88)</f>
        <v>0.5618055555555556</v>
      </c>
      <c r="X88" s="142">
        <f>SUM(X87+$AD88)</f>
        <v>0.5805555555555555</v>
      </c>
      <c r="Y88" s="84">
        <f>SUM(Y87+$AD88)</f>
        <v>0.6013888888888889</v>
      </c>
      <c r="Z88" s="45"/>
      <c r="AA88" s="96"/>
      <c r="AB88" s="96"/>
      <c r="AC88" s="45"/>
      <c r="AD88" s="43">
        <v>0.001388888888888889</v>
      </c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J88" s="9" t="s">
        <v>5</v>
      </c>
      <c r="BU88"/>
    </row>
    <row r="89" spans="1:73" ht="15.75">
      <c r="A89" s="302"/>
      <c r="B89" s="304"/>
      <c r="C89" s="108" t="s">
        <v>0</v>
      </c>
      <c r="D89" s="218" t="s">
        <v>134</v>
      </c>
      <c r="E89" s="204">
        <f>SUM(E88+$AD89)</f>
        <v>0.2270833333333333</v>
      </c>
      <c r="F89" s="150">
        <v>0.2423611111111111</v>
      </c>
      <c r="G89" s="150">
        <v>0.26875</v>
      </c>
      <c r="H89" s="150">
        <v>0.28958333333333336</v>
      </c>
      <c r="I89" s="150">
        <v>0.3104166666666667</v>
      </c>
      <c r="J89" s="150">
        <v>0.31666666666666665</v>
      </c>
      <c r="K89" s="150">
        <v>0.33125</v>
      </c>
      <c r="L89" s="150">
        <v>0.34652777777777777</v>
      </c>
      <c r="M89" s="150">
        <v>0.38055555555555554</v>
      </c>
      <c r="N89" s="150">
        <v>0.39375</v>
      </c>
      <c r="O89" s="150">
        <f t="shared" si="18"/>
        <v>0.425</v>
      </c>
      <c r="P89" s="150">
        <f t="shared" si="18"/>
        <v>0.4354166666666667</v>
      </c>
      <c r="Q89" s="150">
        <v>0.47152777777777777</v>
      </c>
      <c r="R89" s="150">
        <v>0.4979166666666666</v>
      </c>
      <c r="S89" s="150">
        <v>0.5187499999999999</v>
      </c>
      <c r="T89" s="150">
        <v>0.5499999999999999</v>
      </c>
      <c r="U89" s="150">
        <v>0.5444444444444444</v>
      </c>
      <c r="V89" s="150">
        <v>0.5604166666666667</v>
      </c>
      <c r="W89" s="150">
        <f>SUM(W88+$AD89)</f>
        <v>0.5631944444444444</v>
      </c>
      <c r="X89" s="150">
        <v>0.5812499999999999</v>
      </c>
      <c r="Y89" s="85">
        <v>0.6020833333333333</v>
      </c>
      <c r="Z89" s="45"/>
      <c r="AA89" s="96"/>
      <c r="AB89" s="96"/>
      <c r="AC89" s="45"/>
      <c r="AD89" s="43">
        <v>0.001388888888888889</v>
      </c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J89" s="9" t="s">
        <v>3</v>
      </c>
      <c r="BU89"/>
    </row>
    <row r="90" spans="1:73" ht="15">
      <c r="A90" s="15" t="s">
        <v>26</v>
      </c>
      <c r="B90" s="79" t="s">
        <v>15</v>
      </c>
      <c r="C90" s="6" t="s">
        <v>0</v>
      </c>
      <c r="D90" s="216" t="s">
        <v>135</v>
      </c>
      <c r="E90" s="172">
        <f>SUM(E89+$AD90)</f>
        <v>0.2284722222222222</v>
      </c>
      <c r="F90" s="138">
        <v>0.24444444444444446</v>
      </c>
      <c r="G90" s="138">
        <v>0.2708333333333333</v>
      </c>
      <c r="H90" s="138">
        <v>0.2916666666666667</v>
      </c>
      <c r="I90" s="138">
        <v>0.3125</v>
      </c>
      <c r="J90" s="138">
        <v>0.31875000000000003</v>
      </c>
      <c r="K90" s="138">
        <v>0.3333333333333333</v>
      </c>
      <c r="L90" s="138">
        <v>0.34861111111111115</v>
      </c>
      <c r="M90" s="138">
        <v>0.3826388888888889</v>
      </c>
      <c r="N90" s="138">
        <v>0.3958333333333333</v>
      </c>
      <c r="O90" s="138">
        <f t="shared" si="18"/>
        <v>0.4263888888888889</v>
      </c>
      <c r="P90" s="138">
        <f t="shared" si="18"/>
        <v>0.43680555555555556</v>
      </c>
      <c r="Q90" s="138">
        <v>0.47361111111111115</v>
      </c>
      <c r="R90" s="138">
        <v>0.5</v>
      </c>
      <c r="S90" s="138">
        <v>0.5208333333333334</v>
      </c>
      <c r="T90" s="138">
        <v>0.5520833333333334</v>
      </c>
      <c r="U90" s="138">
        <v>0.5465277777777778</v>
      </c>
      <c r="V90" s="138">
        <v>0.5625</v>
      </c>
      <c r="W90" s="138">
        <f>SUM(W89+$AD90)</f>
        <v>0.5645833333333333</v>
      </c>
      <c r="X90" s="138">
        <v>0.5833333333333334</v>
      </c>
      <c r="Y90" s="144">
        <v>0.6041666666666666</v>
      </c>
      <c r="Z90" s="43"/>
      <c r="AA90" s="97"/>
      <c r="AB90" s="97"/>
      <c r="AC90" s="43"/>
      <c r="AD90" s="43">
        <v>0.001388888888888889</v>
      </c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J90" s="9" t="s">
        <v>5</v>
      </c>
      <c r="BU90"/>
    </row>
    <row r="91" spans="1:73" ht="15.75">
      <c r="A91" s="282" t="s">
        <v>25</v>
      </c>
      <c r="B91" s="278" t="s">
        <v>15</v>
      </c>
      <c r="C91" s="14" t="s">
        <v>2</v>
      </c>
      <c r="D91" s="219" t="s">
        <v>136</v>
      </c>
      <c r="E91" s="201">
        <f>SUM(E90+$AD91)</f>
        <v>0.2305555555555555</v>
      </c>
      <c r="F91" s="141">
        <f aca="true" t="shared" si="19" ref="F91:N91">SUM(F90+$AD91)</f>
        <v>0.2465277777777778</v>
      </c>
      <c r="G91" s="141">
        <f t="shared" si="19"/>
        <v>0.27291666666666664</v>
      </c>
      <c r="H91" s="141">
        <f t="shared" si="19"/>
        <v>0.29375</v>
      </c>
      <c r="I91" s="141">
        <f t="shared" si="19"/>
        <v>0.3145833333333333</v>
      </c>
      <c r="J91" s="141">
        <f t="shared" si="19"/>
        <v>0.32083333333333336</v>
      </c>
      <c r="K91" s="141">
        <f t="shared" si="19"/>
        <v>0.33541666666666664</v>
      </c>
      <c r="L91" s="141">
        <f t="shared" si="19"/>
        <v>0.3506944444444445</v>
      </c>
      <c r="M91" s="141">
        <f t="shared" si="19"/>
        <v>0.38472222222222224</v>
      </c>
      <c r="N91" s="141">
        <f t="shared" si="19"/>
        <v>0.39791666666666664</v>
      </c>
      <c r="O91" s="167">
        <f t="shared" si="18"/>
        <v>0.4284722222222222</v>
      </c>
      <c r="P91" s="167">
        <f t="shared" si="18"/>
        <v>0.4388888888888889</v>
      </c>
      <c r="Q91" s="167">
        <f aca="true" t="shared" si="20" ref="Q91:V91">SUM(Q90+$AD91)</f>
        <v>0.4756944444444445</v>
      </c>
      <c r="R91" s="141">
        <f t="shared" si="20"/>
        <v>0.5020833333333333</v>
      </c>
      <c r="S91" s="167">
        <f t="shared" si="20"/>
        <v>0.5229166666666667</v>
      </c>
      <c r="T91" s="141">
        <f t="shared" si="20"/>
        <v>0.5541666666666667</v>
      </c>
      <c r="U91" s="141">
        <f t="shared" si="20"/>
        <v>0.5486111111111112</v>
      </c>
      <c r="V91" s="167">
        <f t="shared" si="20"/>
        <v>0.5645833333333333</v>
      </c>
      <c r="W91" s="167">
        <f>SUM(W90+$AD91)</f>
        <v>0.5666666666666667</v>
      </c>
      <c r="X91" s="167">
        <f>SUM(X90+$AD91)</f>
        <v>0.5854166666666667</v>
      </c>
      <c r="Y91" s="162">
        <f>SUM(Y90+$AD91)</f>
        <v>0.60625</v>
      </c>
      <c r="Z91" s="43"/>
      <c r="AA91" s="97"/>
      <c r="AB91" s="97"/>
      <c r="AC91" s="43"/>
      <c r="AD91" s="43">
        <v>0.0020833333333333333</v>
      </c>
      <c r="AE91" s="43"/>
      <c r="AF91" s="43"/>
      <c r="AG91" s="43"/>
      <c r="AH91" s="45"/>
      <c r="AI91" s="43"/>
      <c r="AJ91" s="45"/>
      <c r="AK91" s="43"/>
      <c r="AL91" s="43"/>
      <c r="AM91" s="43"/>
      <c r="AN91" s="43"/>
      <c r="AO91" s="45"/>
      <c r="AP91" s="43"/>
      <c r="AQ91" s="43"/>
      <c r="AR91" s="43"/>
      <c r="AS91" s="45"/>
      <c r="AT91" s="43"/>
      <c r="AU91" s="43"/>
      <c r="AV91" s="43"/>
      <c r="AW91" s="43"/>
      <c r="AX91" s="43"/>
      <c r="AY91" s="43"/>
      <c r="AZ91" s="43"/>
      <c r="BA91" s="43"/>
      <c r="BB91" s="45"/>
      <c r="BC91" s="43"/>
      <c r="BD91" s="45"/>
      <c r="BE91" s="43"/>
      <c r="BF91" s="45"/>
      <c r="BG91" s="45"/>
      <c r="BH91" s="45"/>
      <c r="BJ91" s="9" t="s">
        <v>4</v>
      </c>
      <c r="BU91"/>
    </row>
    <row r="92" spans="1:73" ht="15.75" customHeight="1">
      <c r="A92" s="283"/>
      <c r="B92" s="279"/>
      <c r="C92" s="102" t="s">
        <v>0</v>
      </c>
      <c r="D92" s="220" t="s">
        <v>137</v>
      </c>
      <c r="E92" s="202">
        <v>0.23124999999999998</v>
      </c>
      <c r="F92" s="143">
        <f>SUM(F91+$AD92)</f>
        <v>0.24722222222222223</v>
      </c>
      <c r="G92" s="143">
        <f>SUM(G91+$AD92)</f>
        <v>0.2736111111111111</v>
      </c>
      <c r="H92" s="143">
        <v>0.29444444444444445</v>
      </c>
      <c r="I92" s="143">
        <f aca="true" t="shared" si="21" ref="I92:N92">SUM(I91+$AD92)</f>
        <v>0.31527777777777777</v>
      </c>
      <c r="J92" s="143">
        <f t="shared" si="21"/>
        <v>0.3215277777777778</v>
      </c>
      <c r="K92" s="143">
        <f t="shared" si="21"/>
        <v>0.3361111111111111</v>
      </c>
      <c r="L92" s="143">
        <f t="shared" si="21"/>
        <v>0.3513888888888889</v>
      </c>
      <c r="M92" s="143">
        <f t="shared" si="21"/>
        <v>0.3854166666666667</v>
      </c>
      <c r="N92" s="143">
        <f t="shared" si="21"/>
        <v>0.3986111111111111</v>
      </c>
      <c r="O92" s="174"/>
      <c r="P92" s="174"/>
      <c r="Q92" s="174"/>
      <c r="R92" s="143">
        <f>SUM(R91+$AD92)</f>
        <v>0.5027777777777778</v>
      </c>
      <c r="S92" s="174"/>
      <c r="T92" s="143">
        <f>SUM(T91+$AD92)</f>
        <v>0.5548611111111111</v>
      </c>
      <c r="U92" s="143">
        <f>SUM(U91+$AD92)</f>
        <v>0.5493055555555556</v>
      </c>
      <c r="V92" s="174"/>
      <c r="W92" s="174"/>
      <c r="X92" s="174"/>
      <c r="Y92" s="86">
        <f>SUM(Y91+$AD92)</f>
        <v>0.6069444444444444</v>
      </c>
      <c r="Z92" s="43"/>
      <c r="AA92" s="97"/>
      <c r="AB92" s="97"/>
      <c r="AC92" s="45"/>
      <c r="AD92" s="43">
        <v>0.0006944444444444445</v>
      </c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59"/>
      <c r="AP92" s="43"/>
      <c r="AQ92" s="43"/>
      <c r="AR92" s="43"/>
      <c r="AS92" s="43"/>
      <c r="AT92" s="45"/>
      <c r="AU92" s="43"/>
      <c r="AV92" s="43"/>
      <c r="AW92" s="43"/>
      <c r="AX92" s="43"/>
      <c r="AY92" s="43"/>
      <c r="AZ92" s="43"/>
      <c r="BA92" s="43"/>
      <c r="BB92" s="44"/>
      <c r="BC92" s="43"/>
      <c r="BD92" s="44"/>
      <c r="BE92" s="43"/>
      <c r="BF92" s="44"/>
      <c r="BG92" s="44"/>
      <c r="BH92" s="44"/>
      <c r="BJ92" s="9" t="s">
        <v>3</v>
      </c>
      <c r="BU92"/>
    </row>
    <row r="93" spans="1:73" ht="15">
      <c r="A93" s="15" t="s">
        <v>24</v>
      </c>
      <c r="B93" s="79" t="s">
        <v>15</v>
      </c>
      <c r="C93" s="6" t="s">
        <v>0</v>
      </c>
      <c r="D93" s="216" t="s">
        <v>138</v>
      </c>
      <c r="E93" s="172">
        <v>0.2354166666666667</v>
      </c>
      <c r="F93" s="138">
        <v>0.2513888888888889</v>
      </c>
      <c r="G93" s="138">
        <v>0.2777777777777778</v>
      </c>
      <c r="H93" s="138">
        <v>0.2986111111111111</v>
      </c>
      <c r="I93" s="138">
        <v>0.3194444444444445</v>
      </c>
      <c r="J93" s="138">
        <v>0.32569444444444445</v>
      </c>
      <c r="K93" s="138">
        <v>0.34027777777777773</v>
      </c>
      <c r="L93" s="138">
        <v>0.35555555555555557</v>
      </c>
      <c r="M93" s="138">
        <v>0.38958333333333334</v>
      </c>
      <c r="N93" s="138">
        <v>0.40277777777777773</v>
      </c>
      <c r="O93" s="165"/>
      <c r="P93" s="165"/>
      <c r="Q93" s="165"/>
      <c r="R93" s="138">
        <v>0.5069444444444444</v>
      </c>
      <c r="S93" s="165"/>
      <c r="T93" s="138">
        <v>0.5590277777777778</v>
      </c>
      <c r="U93" s="138">
        <v>0.5534722222222223</v>
      </c>
      <c r="V93" s="165"/>
      <c r="W93" s="165"/>
      <c r="X93" s="165"/>
      <c r="Y93" s="144">
        <v>0.611111111111111</v>
      </c>
      <c r="Z93" s="43"/>
      <c r="AA93" s="97"/>
      <c r="AB93" s="97"/>
      <c r="AC93" s="43"/>
      <c r="AD93" s="43">
        <v>0.004861111111111111</v>
      </c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59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4"/>
      <c r="BC93" s="43"/>
      <c r="BD93" s="44"/>
      <c r="BE93" s="43"/>
      <c r="BF93" s="44"/>
      <c r="BG93" s="44"/>
      <c r="BH93" s="44"/>
      <c r="BJ93" s="9" t="s">
        <v>8</v>
      </c>
      <c r="BU93"/>
    </row>
    <row r="94" spans="1:73" ht="15">
      <c r="A94" s="31" t="s">
        <v>23</v>
      </c>
      <c r="B94" s="80" t="s">
        <v>15</v>
      </c>
      <c r="C94" s="32" t="s">
        <v>0</v>
      </c>
      <c r="D94" s="221" t="s">
        <v>139</v>
      </c>
      <c r="E94" s="171">
        <f>SUM(E93+$AD94)</f>
        <v>0.23750000000000002</v>
      </c>
      <c r="F94" s="148">
        <v>0.2534722222222222</v>
      </c>
      <c r="G94" s="148">
        <v>0.28055555555555556</v>
      </c>
      <c r="H94" s="148">
        <v>0.3013888888888889</v>
      </c>
      <c r="I94" s="148">
        <v>0.32222222222222224</v>
      </c>
      <c r="J94" s="148">
        <f>SUM(J93+$AD94)</f>
        <v>0.3277777777777778</v>
      </c>
      <c r="K94" s="148">
        <v>0.3430555555555555</v>
      </c>
      <c r="L94" s="148">
        <f aca="true" t="shared" si="22" ref="L94:N96">SUM(L93+$AD94)</f>
        <v>0.3576388888888889</v>
      </c>
      <c r="M94" s="148">
        <f t="shared" si="22"/>
        <v>0.39166666666666666</v>
      </c>
      <c r="N94" s="148">
        <f t="shared" si="22"/>
        <v>0.40486111111111106</v>
      </c>
      <c r="O94" s="91"/>
      <c r="P94" s="91"/>
      <c r="Q94" s="91"/>
      <c r="R94" s="148">
        <v>0.5097222222222222</v>
      </c>
      <c r="S94" s="91"/>
      <c r="T94" s="148">
        <v>0.5611111111111111</v>
      </c>
      <c r="U94" s="148">
        <v>0.5555555555555556</v>
      </c>
      <c r="V94" s="91"/>
      <c r="W94" s="91"/>
      <c r="X94" s="91"/>
      <c r="Y94" s="149">
        <v>0.6131944444444445</v>
      </c>
      <c r="Z94" s="43"/>
      <c r="AA94" s="97"/>
      <c r="AB94" s="97"/>
      <c r="AC94" s="43"/>
      <c r="AD94" s="43">
        <v>0.0020833333333333333</v>
      </c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4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4"/>
      <c r="BC94" s="43"/>
      <c r="BD94" s="44"/>
      <c r="BE94" s="43"/>
      <c r="BF94" s="44"/>
      <c r="BG94" s="44"/>
      <c r="BH94" s="44"/>
      <c r="BJ94" s="9" t="s">
        <v>4</v>
      </c>
      <c r="BU94"/>
    </row>
    <row r="95" spans="1:73" ht="15">
      <c r="A95" s="15" t="s">
        <v>58</v>
      </c>
      <c r="B95" s="79" t="s">
        <v>15</v>
      </c>
      <c r="C95" s="6" t="s">
        <v>0</v>
      </c>
      <c r="D95" s="216" t="s">
        <v>140</v>
      </c>
      <c r="E95" s="172">
        <f>SUM(E94+$AD95)</f>
        <v>0.2388888888888889</v>
      </c>
      <c r="F95" s="138">
        <f>SUM(F94+$AD95)</f>
        <v>0.2548611111111111</v>
      </c>
      <c r="G95" s="138">
        <f>SUM(G94+$AD95)</f>
        <v>0.28194444444444444</v>
      </c>
      <c r="H95" s="138">
        <f>SUM(H94+$AD95)</f>
        <v>0.30277777777777776</v>
      </c>
      <c r="I95" s="138">
        <f>SUM(I94+$AD95)</f>
        <v>0.3236111111111111</v>
      </c>
      <c r="J95" s="138">
        <f>SUM(J94+$AD95)</f>
        <v>0.32916666666666666</v>
      </c>
      <c r="K95" s="138">
        <v>0.3451388888888889</v>
      </c>
      <c r="L95" s="138">
        <f t="shared" si="22"/>
        <v>0.3590277777777778</v>
      </c>
      <c r="M95" s="138">
        <f t="shared" si="22"/>
        <v>0.39305555555555555</v>
      </c>
      <c r="N95" s="138">
        <f t="shared" si="22"/>
        <v>0.40624999999999994</v>
      </c>
      <c r="O95" s="138"/>
      <c r="P95" s="138"/>
      <c r="Q95" s="138"/>
      <c r="R95" s="138">
        <f>SUM(R94+$AD95)</f>
        <v>0.5111111111111111</v>
      </c>
      <c r="S95" s="138"/>
      <c r="T95" s="138">
        <f>SUM(T94+$AD95)</f>
        <v>0.5625</v>
      </c>
      <c r="U95" s="138">
        <f>SUM(U94+$AD95)</f>
        <v>0.5569444444444445</v>
      </c>
      <c r="V95" s="138"/>
      <c r="W95" s="138"/>
      <c r="X95" s="138"/>
      <c r="Y95" s="144">
        <f>SUM(Y94+$AD95)</f>
        <v>0.6145833333333334</v>
      </c>
      <c r="Z95" s="43"/>
      <c r="AA95" s="97"/>
      <c r="AB95" s="97"/>
      <c r="AC95" s="43"/>
      <c r="AD95" s="43">
        <v>0.001388888888888889</v>
      </c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59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4"/>
      <c r="BC95" s="43"/>
      <c r="BD95" s="44"/>
      <c r="BE95" s="43"/>
      <c r="BF95" s="44"/>
      <c r="BG95" s="44"/>
      <c r="BH95" s="44"/>
      <c r="BJ95" s="9" t="s">
        <v>8</v>
      </c>
      <c r="BU95"/>
    </row>
    <row r="96" spans="1:73" ht="15">
      <c r="A96" s="16" t="s">
        <v>16</v>
      </c>
      <c r="B96" s="254" t="s">
        <v>14</v>
      </c>
      <c r="C96" s="12" t="s">
        <v>0</v>
      </c>
      <c r="D96" s="222" t="s">
        <v>146</v>
      </c>
      <c r="E96" s="205">
        <v>0.24097222222222223</v>
      </c>
      <c r="F96" s="139">
        <f>SUM(F95+$AD96)</f>
        <v>0.2569444444444444</v>
      </c>
      <c r="G96" s="139">
        <v>0.2847222222222222</v>
      </c>
      <c r="H96" s="139">
        <f>SUM(H95+$AD96)</f>
        <v>0.3048611111111111</v>
      </c>
      <c r="I96" s="139">
        <f>SUM(I95+$AD96)</f>
        <v>0.32569444444444445</v>
      </c>
      <c r="J96" s="139">
        <f>SUM(J95+$AD96)</f>
        <v>0.33125</v>
      </c>
      <c r="K96" s="139">
        <f>SUM(K95+$AD96)</f>
        <v>0.3472222222222222</v>
      </c>
      <c r="L96" s="139">
        <f t="shared" si="22"/>
        <v>0.3611111111111111</v>
      </c>
      <c r="M96" s="139">
        <f t="shared" si="22"/>
        <v>0.3951388888888889</v>
      </c>
      <c r="N96" s="139">
        <f t="shared" si="22"/>
        <v>0.40833333333333327</v>
      </c>
      <c r="O96" s="139"/>
      <c r="P96" s="139"/>
      <c r="Q96" s="139"/>
      <c r="R96" s="139">
        <f>SUM(R95+$AD96)</f>
        <v>0.5131944444444444</v>
      </c>
      <c r="S96" s="139"/>
      <c r="T96" s="139">
        <f>SUM(T95+$AD96)</f>
        <v>0.5645833333333333</v>
      </c>
      <c r="U96" s="139">
        <f>SUM(U95+$AD96)</f>
        <v>0.5590277777777778</v>
      </c>
      <c r="V96" s="139"/>
      <c r="W96" s="139"/>
      <c r="X96" s="139"/>
      <c r="Y96" s="163">
        <f>SUM(Y95+$AD96)</f>
        <v>0.6166666666666667</v>
      </c>
      <c r="Z96" s="43"/>
      <c r="AA96" s="97"/>
      <c r="AB96" s="97"/>
      <c r="AC96" s="43"/>
      <c r="AD96" s="43">
        <v>0.0020833333333333333</v>
      </c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J96" s="9" t="s">
        <v>1</v>
      </c>
      <c r="BU96"/>
    </row>
    <row r="97" spans="1:73" ht="16.5" thickBot="1">
      <c r="A97" s="17" t="s">
        <v>17</v>
      </c>
      <c r="B97" s="255" t="s">
        <v>14</v>
      </c>
      <c r="C97" s="109" t="s">
        <v>2</v>
      </c>
      <c r="D97" s="223" t="s">
        <v>141</v>
      </c>
      <c r="E97" s="206">
        <v>0.24375</v>
      </c>
      <c r="F97" s="140">
        <v>0.25972222222222224</v>
      </c>
      <c r="G97" s="140">
        <v>0.28750000000000003</v>
      </c>
      <c r="H97" s="140">
        <v>0.30833333333333335</v>
      </c>
      <c r="I97" s="140">
        <v>0.3284722222222222</v>
      </c>
      <c r="J97" s="140">
        <v>0.3340277777777778</v>
      </c>
      <c r="K97" s="140">
        <v>0.3513888888888889</v>
      </c>
      <c r="L97" s="140">
        <v>0.3638888888888889</v>
      </c>
      <c r="M97" s="140">
        <v>0.3986111111111111</v>
      </c>
      <c r="N97" s="140">
        <v>0.41111111111111115</v>
      </c>
      <c r="O97" s="140"/>
      <c r="P97" s="140"/>
      <c r="Q97" s="140"/>
      <c r="R97" s="140">
        <v>0.5159722222222222</v>
      </c>
      <c r="S97" s="140"/>
      <c r="T97" s="140">
        <v>0.5673611111111111</v>
      </c>
      <c r="U97" s="140">
        <v>0.5618055555555556</v>
      </c>
      <c r="V97" s="140"/>
      <c r="W97" s="140"/>
      <c r="X97" s="140"/>
      <c r="Y97" s="164">
        <v>0.6201388888888889</v>
      </c>
      <c r="Z97" s="45"/>
      <c r="AA97" s="96"/>
      <c r="AB97" s="96"/>
      <c r="AC97" s="45"/>
      <c r="AD97" s="45">
        <v>0.002777777777777778</v>
      </c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J97" s="9" t="s">
        <v>4</v>
      </c>
      <c r="BU97"/>
    </row>
    <row r="98" spans="24:73" ht="12.75">
      <c r="X98" s="1"/>
      <c r="Y98" s="1"/>
      <c r="Z98" s="1"/>
      <c r="AA98" s="1"/>
      <c r="BU98"/>
    </row>
    <row r="99" spans="1:54" s="35" customFormat="1" ht="18">
      <c r="A99" s="39" t="s">
        <v>10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BB99" s="73"/>
    </row>
    <row r="100" spans="1:73" ht="6" customHeight="1" thickBot="1">
      <c r="A100" s="13"/>
      <c r="B100" s="13"/>
      <c r="C100" s="13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BU100"/>
    </row>
    <row r="101" spans="1:59" s="35" customFormat="1" ht="18" customHeight="1">
      <c r="A101" s="293" t="s">
        <v>11</v>
      </c>
      <c r="B101" s="269" t="s">
        <v>144</v>
      </c>
      <c r="C101" s="234"/>
      <c r="D101" s="300" t="s">
        <v>62</v>
      </c>
      <c r="E101" s="243" t="s">
        <v>63</v>
      </c>
      <c r="F101" s="243" t="s">
        <v>125</v>
      </c>
      <c r="G101" s="243" t="s">
        <v>64</v>
      </c>
      <c r="H101" s="243" t="s">
        <v>98</v>
      </c>
      <c r="I101" s="243" t="s">
        <v>65</v>
      </c>
      <c r="J101" s="243" t="s">
        <v>66</v>
      </c>
      <c r="K101" s="243" t="s">
        <v>126</v>
      </c>
      <c r="L101" s="243" t="s">
        <v>67</v>
      </c>
      <c r="M101" s="243" t="s">
        <v>89</v>
      </c>
      <c r="N101" s="243" t="s">
        <v>99</v>
      </c>
      <c r="O101" s="243" t="s">
        <v>73</v>
      </c>
      <c r="P101" s="264" t="s">
        <v>90</v>
      </c>
      <c r="Q101" s="243" t="s">
        <v>74</v>
      </c>
      <c r="R101" s="239" t="s">
        <v>68</v>
      </c>
      <c r="S101" s="266" t="s">
        <v>128</v>
      </c>
      <c r="T101" s="264" t="s">
        <v>71</v>
      </c>
      <c r="U101" s="243" t="s">
        <v>69</v>
      </c>
      <c r="V101" s="264" t="s">
        <v>72</v>
      </c>
      <c r="W101" s="264" t="s">
        <v>100</v>
      </c>
      <c r="X101" s="258" t="s">
        <v>70</v>
      </c>
      <c r="Y101" s="298"/>
      <c r="Z101" s="47"/>
      <c r="AA101" s="110"/>
      <c r="AB101" s="110"/>
      <c r="AC101" s="284"/>
      <c r="AD101" s="288"/>
      <c r="AE101" s="297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49"/>
      <c r="BB101" s="50"/>
      <c r="BC101" s="284"/>
      <c r="BD101" s="284"/>
      <c r="BE101" s="284"/>
      <c r="BF101" s="284"/>
      <c r="BG101" s="284"/>
    </row>
    <row r="102" spans="1:59" s="35" customFormat="1" ht="18" customHeight="1" thickBot="1">
      <c r="A102" s="294"/>
      <c r="B102" s="270"/>
      <c r="C102" s="235"/>
      <c r="D102" s="301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65"/>
      <c r="Q102" s="244"/>
      <c r="R102" s="238" t="s">
        <v>129</v>
      </c>
      <c r="S102" s="267"/>
      <c r="T102" s="265"/>
      <c r="U102" s="244"/>
      <c r="V102" s="265"/>
      <c r="W102" s="265"/>
      <c r="X102" s="260"/>
      <c r="Y102" s="299"/>
      <c r="Z102" s="47"/>
      <c r="AA102" s="111"/>
      <c r="AB102" s="111"/>
      <c r="AC102" s="284"/>
      <c r="AD102" s="288"/>
      <c r="AE102" s="297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50"/>
      <c r="BB102" s="49"/>
      <c r="BC102" s="284"/>
      <c r="BD102" s="284"/>
      <c r="BE102" s="284"/>
      <c r="BF102" s="284"/>
      <c r="BG102" s="284"/>
    </row>
    <row r="103" spans="1:73" ht="60.75" customHeight="1" thickBot="1">
      <c r="A103" s="41" t="s">
        <v>12</v>
      </c>
      <c r="B103" s="271"/>
      <c r="C103" s="33"/>
      <c r="D103" s="19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256" t="s">
        <v>142</v>
      </c>
      <c r="S103" s="250" t="s">
        <v>117</v>
      </c>
      <c r="T103" s="168"/>
      <c r="U103" s="168"/>
      <c r="V103" s="115" t="s">
        <v>35</v>
      </c>
      <c r="W103" s="169" t="s">
        <v>34</v>
      </c>
      <c r="X103" s="252" t="s">
        <v>118</v>
      </c>
      <c r="Y103" s="257" t="s">
        <v>117</v>
      </c>
      <c r="Z103" s="240"/>
      <c r="AA103" s="94"/>
      <c r="AB103" s="112"/>
      <c r="AC103" s="51"/>
      <c r="AD103" s="74"/>
      <c r="AE103" s="53"/>
      <c r="AF103" s="51"/>
      <c r="AG103" s="52"/>
      <c r="AH103" s="54"/>
      <c r="AI103" s="54"/>
      <c r="AJ103" s="53"/>
      <c r="AK103" s="53"/>
      <c r="AL103" s="55"/>
      <c r="AM103" s="55"/>
      <c r="AN103" s="55"/>
      <c r="AO103" s="54"/>
      <c r="AP103" s="53"/>
      <c r="AQ103" s="54"/>
      <c r="AR103" s="53"/>
      <c r="AS103" s="54"/>
      <c r="AT103" s="54"/>
      <c r="AU103" s="53"/>
      <c r="AV103" s="55"/>
      <c r="AW103" s="55"/>
      <c r="AX103" s="55"/>
      <c r="AY103" s="55"/>
      <c r="AZ103" s="55"/>
      <c r="BA103" s="56"/>
      <c r="BB103" s="57"/>
      <c r="BC103" s="55"/>
      <c r="BD103" s="55"/>
      <c r="BE103" s="55"/>
      <c r="BF103" s="55"/>
      <c r="BG103" s="56"/>
      <c r="BU103"/>
    </row>
    <row r="104" spans="1:73" ht="15.75" customHeight="1">
      <c r="A104" s="42" t="s">
        <v>21</v>
      </c>
      <c r="B104" s="253" t="s">
        <v>14</v>
      </c>
      <c r="C104" s="34" t="s">
        <v>0</v>
      </c>
      <c r="D104" s="117"/>
      <c r="E104" s="145"/>
      <c r="F104" s="145"/>
      <c r="G104" s="145"/>
      <c r="H104" s="145"/>
      <c r="I104" s="145"/>
      <c r="J104" s="145"/>
      <c r="K104" s="145"/>
      <c r="L104" s="145"/>
      <c r="M104" s="145">
        <v>0.7958333333333334</v>
      </c>
      <c r="N104" s="145"/>
      <c r="O104" s="145">
        <v>0.8381944444444445</v>
      </c>
      <c r="P104" s="145"/>
      <c r="Q104" s="145"/>
      <c r="R104" s="145">
        <v>0.8875000000000001</v>
      </c>
      <c r="S104" s="145">
        <v>0.8875000000000001</v>
      </c>
      <c r="T104" s="145"/>
      <c r="U104" s="145">
        <v>0.9229166666666666</v>
      </c>
      <c r="V104" s="145"/>
      <c r="W104" s="145"/>
      <c r="X104" s="145">
        <v>0.9666666666666667</v>
      </c>
      <c r="Y104" s="160">
        <v>0.9666666666666667</v>
      </c>
      <c r="Z104" s="45"/>
      <c r="AA104" s="96"/>
      <c r="AB104" s="96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J104" s="18"/>
      <c r="BU104"/>
    </row>
    <row r="105" spans="1:73" ht="15">
      <c r="A105" s="16" t="s">
        <v>20</v>
      </c>
      <c r="B105" s="254" t="s">
        <v>14</v>
      </c>
      <c r="C105" s="12" t="s">
        <v>0</v>
      </c>
      <c r="D105" s="118"/>
      <c r="E105" s="146"/>
      <c r="F105" s="146"/>
      <c r="G105" s="146"/>
      <c r="H105" s="146"/>
      <c r="I105" s="146"/>
      <c r="J105" s="146"/>
      <c r="K105" s="146"/>
      <c r="L105" s="146"/>
      <c r="M105" s="146">
        <f>SUM(M104+$AD105)</f>
        <v>0.7979166666666667</v>
      </c>
      <c r="N105" s="146"/>
      <c r="O105" s="146">
        <f>SUM(O104+$AD105)</f>
        <v>0.8402777777777778</v>
      </c>
      <c r="P105" s="146"/>
      <c r="Q105" s="146"/>
      <c r="R105" s="146">
        <f>SUM(R104+$AD105)</f>
        <v>0.8895833333333334</v>
      </c>
      <c r="S105" s="146">
        <v>0.8895833333333334</v>
      </c>
      <c r="T105" s="146"/>
      <c r="U105" s="146">
        <f>SUM(U104+$AD105)</f>
        <v>0.9249999999999999</v>
      </c>
      <c r="V105" s="146"/>
      <c r="W105" s="146"/>
      <c r="X105" s="146">
        <f>SUM(X104+$AD105)</f>
        <v>0.96875</v>
      </c>
      <c r="Y105" s="161">
        <f>SUM(Y104+$AD105)</f>
        <v>0.96875</v>
      </c>
      <c r="Z105" s="43"/>
      <c r="AA105" s="97"/>
      <c r="AB105" s="97"/>
      <c r="AC105" s="43"/>
      <c r="AD105" s="43">
        <v>0.0020833333333333333</v>
      </c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J105" s="18" t="s">
        <v>4</v>
      </c>
      <c r="BU105"/>
    </row>
    <row r="106" spans="1:73" ht="15">
      <c r="A106" s="16" t="s">
        <v>19</v>
      </c>
      <c r="B106" s="254" t="s">
        <v>14</v>
      </c>
      <c r="C106" s="12" t="s">
        <v>0</v>
      </c>
      <c r="D106" s="118"/>
      <c r="E106" s="146"/>
      <c r="F106" s="146"/>
      <c r="G106" s="146"/>
      <c r="H106" s="146"/>
      <c r="I106" s="146"/>
      <c r="J106" s="146"/>
      <c r="K106" s="146"/>
      <c r="L106" s="146"/>
      <c r="M106" s="146">
        <f>SUM(M105+$AD106)</f>
        <v>0.8</v>
      </c>
      <c r="N106" s="146"/>
      <c r="O106" s="146">
        <f>SUM(O105+$AD106)</f>
        <v>0.8423611111111111</v>
      </c>
      <c r="P106" s="146"/>
      <c r="Q106" s="146"/>
      <c r="R106" s="146">
        <f>SUM(R105+$AD106)</f>
        <v>0.8916666666666667</v>
      </c>
      <c r="S106" s="146">
        <v>0.8916666666666667</v>
      </c>
      <c r="T106" s="146"/>
      <c r="U106" s="146">
        <f>SUM(U105+$AD106)</f>
        <v>0.9270833333333333</v>
      </c>
      <c r="V106" s="146"/>
      <c r="W106" s="146"/>
      <c r="X106" s="146">
        <f>SUM(X105+$AD106)</f>
        <v>0.9708333333333333</v>
      </c>
      <c r="Y106" s="161">
        <f>SUM(Y105+$AD106)</f>
        <v>0.9708333333333333</v>
      </c>
      <c r="Z106" s="43"/>
      <c r="AA106" s="97"/>
      <c r="AB106" s="97"/>
      <c r="AC106" s="43"/>
      <c r="AD106" s="43">
        <v>0.0020833333333333333</v>
      </c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J106" s="18" t="s">
        <v>4</v>
      </c>
      <c r="BU106"/>
    </row>
    <row r="107" spans="1:73" ht="15">
      <c r="A107" s="16" t="s">
        <v>18</v>
      </c>
      <c r="B107" s="254" t="s">
        <v>14</v>
      </c>
      <c r="C107" s="12" t="s">
        <v>0</v>
      </c>
      <c r="D107" s="118"/>
      <c r="E107" s="146"/>
      <c r="F107" s="146"/>
      <c r="G107" s="146"/>
      <c r="H107" s="146"/>
      <c r="I107" s="146"/>
      <c r="J107" s="146"/>
      <c r="K107" s="146"/>
      <c r="L107" s="146"/>
      <c r="M107" s="146">
        <f>SUM(M106+$AD107)</f>
        <v>0.8020833333333334</v>
      </c>
      <c r="N107" s="146"/>
      <c r="O107" s="146">
        <v>0.84375</v>
      </c>
      <c r="P107" s="146"/>
      <c r="Q107" s="146"/>
      <c r="R107" s="146">
        <v>0.8930555555555556</v>
      </c>
      <c r="S107" s="146">
        <v>0.8930555555555556</v>
      </c>
      <c r="T107" s="146"/>
      <c r="U107" s="146">
        <v>0.9284722222222223</v>
      </c>
      <c r="V107" s="146"/>
      <c r="W107" s="146"/>
      <c r="X107" s="146">
        <v>0.9722222222222222</v>
      </c>
      <c r="Y107" s="161">
        <v>0.9722222222222222</v>
      </c>
      <c r="Z107" s="43"/>
      <c r="AA107" s="97"/>
      <c r="AB107" s="97"/>
      <c r="AC107" s="43"/>
      <c r="AD107" s="43">
        <v>0.0020833333333333333</v>
      </c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J107" s="18" t="s">
        <v>4</v>
      </c>
      <c r="BU107"/>
    </row>
    <row r="108" spans="1:73" ht="15">
      <c r="A108" s="37" t="s">
        <v>51</v>
      </c>
      <c r="B108" s="80" t="s">
        <v>15</v>
      </c>
      <c r="C108" s="38" t="s">
        <v>0</v>
      </c>
      <c r="D108" s="119"/>
      <c r="E108" s="148"/>
      <c r="F108" s="148"/>
      <c r="G108" s="148"/>
      <c r="H108" s="148"/>
      <c r="I108" s="148"/>
      <c r="J108" s="148"/>
      <c r="K108" s="148"/>
      <c r="L108" s="148"/>
      <c r="M108" s="148">
        <v>0.8041666666666667</v>
      </c>
      <c r="N108" s="148"/>
      <c r="O108" s="148">
        <v>0.8458333333333333</v>
      </c>
      <c r="P108" s="148"/>
      <c r="Q108" s="148"/>
      <c r="R108" s="148">
        <v>0.8951388888888889</v>
      </c>
      <c r="S108" s="148">
        <v>0.8951388888888889</v>
      </c>
      <c r="T108" s="148"/>
      <c r="U108" s="148">
        <v>0.9305555555555555</v>
      </c>
      <c r="V108" s="148"/>
      <c r="W108" s="148"/>
      <c r="X108" s="148">
        <v>0.9743055555555555</v>
      </c>
      <c r="Y108" s="149">
        <v>0.9743055555555555</v>
      </c>
      <c r="Z108" s="43"/>
      <c r="AA108" s="97"/>
      <c r="AB108" s="97"/>
      <c r="AC108" s="43"/>
      <c r="AD108" s="43">
        <v>0.001388888888888889</v>
      </c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J108" s="29" t="s">
        <v>5</v>
      </c>
      <c r="BU108"/>
    </row>
    <row r="109" spans="1:73" ht="15">
      <c r="A109" s="15" t="s">
        <v>52</v>
      </c>
      <c r="B109" s="81" t="s">
        <v>15</v>
      </c>
      <c r="C109" s="36" t="s">
        <v>0</v>
      </c>
      <c r="D109" s="120"/>
      <c r="E109" s="138"/>
      <c r="F109" s="138"/>
      <c r="G109" s="138"/>
      <c r="H109" s="138"/>
      <c r="I109" s="138"/>
      <c r="J109" s="138"/>
      <c r="K109" s="138"/>
      <c r="L109" s="138"/>
      <c r="M109" s="138">
        <v>0.8076388888888889</v>
      </c>
      <c r="N109" s="138"/>
      <c r="O109" s="138">
        <v>0.8493055555555555</v>
      </c>
      <c r="P109" s="138"/>
      <c r="Q109" s="138"/>
      <c r="R109" s="138">
        <v>0.8986111111111111</v>
      </c>
      <c r="S109" s="138">
        <v>0.8986111111111111</v>
      </c>
      <c r="T109" s="138"/>
      <c r="U109" s="138">
        <v>0.9340277777777778</v>
      </c>
      <c r="V109" s="138"/>
      <c r="W109" s="138"/>
      <c r="X109" s="138">
        <v>0.9777777777777777</v>
      </c>
      <c r="Y109" s="144">
        <v>0.9777777777777777</v>
      </c>
      <c r="Z109" s="43"/>
      <c r="AA109" s="97"/>
      <c r="AB109" s="97"/>
      <c r="AC109" s="43"/>
      <c r="AD109" s="43">
        <v>0.0020833333333333333</v>
      </c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J109" s="18" t="s">
        <v>4</v>
      </c>
      <c r="BU109"/>
    </row>
    <row r="110" spans="1:73" ht="15">
      <c r="A110" s="31" t="s">
        <v>53</v>
      </c>
      <c r="B110" s="80" t="s">
        <v>15</v>
      </c>
      <c r="C110" s="32" t="s">
        <v>0</v>
      </c>
      <c r="D110" s="119"/>
      <c r="E110" s="148"/>
      <c r="F110" s="148"/>
      <c r="G110" s="148"/>
      <c r="H110" s="148"/>
      <c r="I110" s="148"/>
      <c r="J110" s="148"/>
      <c r="K110" s="148"/>
      <c r="L110" s="148"/>
      <c r="M110" s="148">
        <v>0.8104166666666667</v>
      </c>
      <c r="N110" s="148"/>
      <c r="O110" s="148">
        <v>0.8527777777777777</v>
      </c>
      <c r="P110" s="148"/>
      <c r="Q110" s="148"/>
      <c r="R110" s="148">
        <v>0.9020833333333332</v>
      </c>
      <c r="S110" s="148">
        <v>0.9020833333333332</v>
      </c>
      <c r="T110" s="148"/>
      <c r="U110" s="148">
        <v>0.9375</v>
      </c>
      <c r="V110" s="148"/>
      <c r="W110" s="148"/>
      <c r="X110" s="148">
        <v>0.9812500000000001</v>
      </c>
      <c r="Y110" s="149">
        <v>0.9812500000000001</v>
      </c>
      <c r="Z110" s="43"/>
      <c r="AA110" s="97"/>
      <c r="AB110" s="97"/>
      <c r="AC110" s="43"/>
      <c r="AD110" s="43">
        <v>0.001388888888888889</v>
      </c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J110" s="8" t="s">
        <v>4</v>
      </c>
      <c r="BU110"/>
    </row>
    <row r="111" spans="1:73" ht="15">
      <c r="A111" s="15" t="s">
        <v>54</v>
      </c>
      <c r="B111" s="79" t="s">
        <v>15</v>
      </c>
      <c r="C111" s="6" t="s">
        <v>0</v>
      </c>
      <c r="D111" s="120"/>
      <c r="E111" s="138"/>
      <c r="F111" s="138"/>
      <c r="G111" s="138"/>
      <c r="H111" s="138"/>
      <c r="I111" s="138"/>
      <c r="J111" s="138"/>
      <c r="K111" s="138"/>
      <c r="L111" s="138"/>
      <c r="M111" s="138">
        <f>SUM(M110+$AD111)</f>
        <v>0.8125</v>
      </c>
      <c r="N111" s="138"/>
      <c r="O111" s="138">
        <f>SUM(O110+$AD111)</f>
        <v>0.8548611111111111</v>
      </c>
      <c r="P111" s="138"/>
      <c r="Q111" s="138"/>
      <c r="R111" s="138">
        <f>SUM(R110+$AD111)</f>
        <v>0.9041666666666666</v>
      </c>
      <c r="S111" s="138">
        <v>0.9041666666666666</v>
      </c>
      <c r="T111" s="138"/>
      <c r="U111" s="138">
        <f>SUM(U110+$AD111)</f>
        <v>0.9395833333333333</v>
      </c>
      <c r="V111" s="138"/>
      <c r="W111" s="138"/>
      <c r="X111" s="138">
        <f>SUM(X110+$AD111)</f>
        <v>0.9833333333333334</v>
      </c>
      <c r="Y111" s="144">
        <f>SUM(Y110+$AD111)</f>
        <v>0.9833333333333334</v>
      </c>
      <c r="Z111" s="43"/>
      <c r="AA111" s="97"/>
      <c r="AB111" s="97"/>
      <c r="AC111" s="43"/>
      <c r="AD111" s="43">
        <v>0.0020833333333333333</v>
      </c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J111" s="19" t="s">
        <v>4</v>
      </c>
      <c r="BU111"/>
    </row>
    <row r="112" spans="1:73" ht="15">
      <c r="A112" s="31" t="s">
        <v>55</v>
      </c>
      <c r="B112" s="80" t="s">
        <v>15</v>
      </c>
      <c r="C112" s="32" t="s">
        <v>0</v>
      </c>
      <c r="D112" s="119"/>
      <c r="E112" s="148"/>
      <c r="F112" s="148"/>
      <c r="G112" s="148"/>
      <c r="H112" s="148"/>
      <c r="I112" s="148"/>
      <c r="J112" s="148"/>
      <c r="K112" s="148"/>
      <c r="L112" s="148"/>
      <c r="M112" s="148">
        <v>0.8145833333333333</v>
      </c>
      <c r="N112" s="148"/>
      <c r="O112" s="148">
        <v>0.8569444444444444</v>
      </c>
      <c r="P112" s="148"/>
      <c r="Q112" s="148"/>
      <c r="R112" s="148">
        <v>0.90625</v>
      </c>
      <c r="S112" s="148">
        <v>0.90625</v>
      </c>
      <c r="T112" s="148"/>
      <c r="U112" s="148">
        <v>0.9416666666666668</v>
      </c>
      <c r="V112" s="148"/>
      <c r="W112" s="148"/>
      <c r="X112" s="148">
        <v>0.9854166666666666</v>
      </c>
      <c r="Y112" s="149">
        <v>0.9854166666666666</v>
      </c>
      <c r="Z112" s="43"/>
      <c r="AA112" s="97"/>
      <c r="AB112" s="97"/>
      <c r="AC112" s="43"/>
      <c r="AD112" s="43">
        <v>0.001388888888888889</v>
      </c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J112" s="18" t="s">
        <v>5</v>
      </c>
      <c r="BU112"/>
    </row>
    <row r="113" spans="1:73" ht="15.75">
      <c r="A113" s="15" t="s">
        <v>56</v>
      </c>
      <c r="B113" s="79" t="s">
        <v>15</v>
      </c>
      <c r="C113" s="6" t="s">
        <v>0</v>
      </c>
      <c r="D113" s="121">
        <v>0.6069444444444444</v>
      </c>
      <c r="E113" s="89">
        <v>0.6270833333333333</v>
      </c>
      <c r="F113" s="89"/>
      <c r="G113" s="89">
        <v>0.6680555555555556</v>
      </c>
      <c r="H113" s="89">
        <v>0.6916666666666668</v>
      </c>
      <c r="I113" s="89"/>
      <c r="J113" s="89">
        <v>0.7326388888888888</v>
      </c>
      <c r="K113" s="89"/>
      <c r="L113" s="89">
        <v>0.7951388888888888</v>
      </c>
      <c r="M113" s="138">
        <f>SUM(M112+$AD113)</f>
        <v>0.8166666666666667</v>
      </c>
      <c r="N113" s="89">
        <v>0.8243055555555556</v>
      </c>
      <c r="O113" s="138">
        <v>0.8583333333333334</v>
      </c>
      <c r="P113" s="89">
        <v>0.8624999999999999</v>
      </c>
      <c r="Q113" s="89">
        <v>0.8791666666666668</v>
      </c>
      <c r="R113" s="138">
        <v>0.907638888888889</v>
      </c>
      <c r="S113" s="138">
        <v>0.907638888888889</v>
      </c>
      <c r="T113" s="89">
        <v>0.9236111111111112</v>
      </c>
      <c r="U113" s="138">
        <v>0.9430555555555555</v>
      </c>
      <c r="V113" s="89">
        <v>0.9631944444444445</v>
      </c>
      <c r="W113" s="89">
        <v>0.9631944444444445</v>
      </c>
      <c r="X113" s="138">
        <v>0.9868055555555556</v>
      </c>
      <c r="Y113" s="144">
        <v>0.9868055555555556</v>
      </c>
      <c r="Z113" s="43"/>
      <c r="AA113" s="97"/>
      <c r="AB113" s="97"/>
      <c r="AC113" s="43"/>
      <c r="AD113" s="43">
        <v>0.0020833333333333333</v>
      </c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J113" s="18" t="s">
        <v>4</v>
      </c>
      <c r="BU113"/>
    </row>
    <row r="114" spans="1:73" ht="15">
      <c r="A114" s="31" t="s">
        <v>32</v>
      </c>
      <c r="B114" s="80" t="s">
        <v>15</v>
      </c>
      <c r="C114" s="32" t="s">
        <v>0</v>
      </c>
      <c r="D114" s="119">
        <v>0.6090277777777778</v>
      </c>
      <c r="E114" s="148">
        <v>0.6291666666666667</v>
      </c>
      <c r="F114" s="148"/>
      <c r="G114" s="148">
        <v>0.6701388888888888</v>
      </c>
      <c r="H114" s="148">
        <v>0.69375</v>
      </c>
      <c r="I114" s="148"/>
      <c r="J114" s="148">
        <v>0.7347222222222222</v>
      </c>
      <c r="K114" s="148"/>
      <c r="L114" s="148">
        <v>0.7972222222222222</v>
      </c>
      <c r="M114" s="148">
        <v>0.81875</v>
      </c>
      <c r="N114" s="148">
        <v>0.8263888888888888</v>
      </c>
      <c r="O114" s="148">
        <v>0.8604166666666666</v>
      </c>
      <c r="P114" s="148">
        <v>0.8645833333333334</v>
      </c>
      <c r="Q114" s="148">
        <v>0.88125</v>
      </c>
      <c r="R114" s="148">
        <v>0.9097222222222222</v>
      </c>
      <c r="S114" s="148">
        <v>0.9097222222222222</v>
      </c>
      <c r="T114" s="148">
        <v>0.9256944444444444</v>
      </c>
      <c r="U114" s="148">
        <v>0.9451388888888889</v>
      </c>
      <c r="V114" s="148">
        <v>0.9652777777777778</v>
      </c>
      <c r="W114" s="148">
        <v>0.9652777777777778</v>
      </c>
      <c r="X114" s="148">
        <v>0.9888888888888889</v>
      </c>
      <c r="Y114" s="149">
        <v>0.9888888888888889</v>
      </c>
      <c r="Z114" s="43"/>
      <c r="AA114" s="97"/>
      <c r="AB114" s="97"/>
      <c r="AC114" s="43"/>
      <c r="AD114" s="43">
        <v>0.001388888888888889</v>
      </c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J114" s="19" t="s">
        <v>4</v>
      </c>
      <c r="BU114"/>
    </row>
    <row r="115" spans="1:73" ht="15">
      <c r="A115" s="15" t="s">
        <v>57</v>
      </c>
      <c r="B115" s="79" t="s">
        <v>15</v>
      </c>
      <c r="C115" s="6" t="s">
        <v>0</v>
      </c>
      <c r="D115" s="120">
        <v>0.6118055555555556</v>
      </c>
      <c r="E115" s="138">
        <v>0.6319444444444444</v>
      </c>
      <c r="F115" s="138"/>
      <c r="G115" s="138">
        <v>0.6729166666666666</v>
      </c>
      <c r="H115" s="138">
        <v>0.6965277777777777</v>
      </c>
      <c r="I115" s="138"/>
      <c r="J115" s="138">
        <v>0.7374999999999999</v>
      </c>
      <c r="K115" s="138"/>
      <c r="L115" s="138">
        <v>0.7999999999999999</v>
      </c>
      <c r="M115" s="138">
        <f>SUM(M114+$AD115)</f>
        <v>0.8208333333333333</v>
      </c>
      <c r="N115" s="138">
        <v>0.8291666666666666</v>
      </c>
      <c r="O115" s="138">
        <f>SUM(O114+$AD115)</f>
        <v>0.8624999999999999</v>
      </c>
      <c r="P115" s="138">
        <v>0.8673611111111111</v>
      </c>
      <c r="Q115" s="138">
        <v>0.8840277777777777</v>
      </c>
      <c r="R115" s="138">
        <v>0.9125</v>
      </c>
      <c r="S115" s="138">
        <v>0.9125</v>
      </c>
      <c r="T115" s="138">
        <v>0.9284722222222223</v>
      </c>
      <c r="U115" s="138">
        <v>0.9479166666666666</v>
      </c>
      <c r="V115" s="138">
        <v>0.9680555555555556</v>
      </c>
      <c r="W115" s="138">
        <v>0.9680555555555556</v>
      </c>
      <c r="X115" s="138">
        <f aca="true" t="shared" si="23" ref="X115:Y117">SUM(X114+$AD115)</f>
        <v>0.9909722222222223</v>
      </c>
      <c r="Y115" s="144">
        <f t="shared" si="23"/>
        <v>0.9909722222222223</v>
      </c>
      <c r="Z115" s="43"/>
      <c r="AA115" s="97"/>
      <c r="AB115" s="97"/>
      <c r="AC115" s="43"/>
      <c r="AD115" s="43">
        <v>0.0020833333333333333</v>
      </c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J115" s="19" t="s">
        <v>4</v>
      </c>
      <c r="BU115"/>
    </row>
    <row r="116" spans="1:73" ht="15">
      <c r="A116" s="282" t="s">
        <v>30</v>
      </c>
      <c r="B116" s="278" t="s">
        <v>15</v>
      </c>
      <c r="C116" s="14" t="s">
        <v>2</v>
      </c>
      <c r="D116" s="122">
        <v>0.6145833333333334</v>
      </c>
      <c r="E116" s="141">
        <v>0.6347222222222222</v>
      </c>
      <c r="F116" s="141"/>
      <c r="G116" s="141">
        <v>0.6756944444444444</v>
      </c>
      <c r="H116" s="141">
        <v>0.6993055555555556</v>
      </c>
      <c r="I116" s="141"/>
      <c r="J116" s="141">
        <v>0.7402777777777777</v>
      </c>
      <c r="K116" s="141"/>
      <c r="L116" s="141">
        <v>0.8027777777777777</v>
      </c>
      <c r="M116" s="141">
        <v>0.8236111111111111</v>
      </c>
      <c r="N116" s="141">
        <v>0.8319444444444444</v>
      </c>
      <c r="O116" s="141">
        <f>SUM(O115+$AD116)</f>
        <v>0.8659722222222221</v>
      </c>
      <c r="P116" s="141">
        <v>0.8701388888888889</v>
      </c>
      <c r="Q116" s="141">
        <v>0.8868055555555556</v>
      </c>
      <c r="R116" s="141">
        <v>0.9152777777777777</v>
      </c>
      <c r="S116" s="141">
        <v>0.9152777777777777</v>
      </c>
      <c r="T116" s="141">
        <v>0.93125</v>
      </c>
      <c r="U116" s="141">
        <v>0.9506944444444444</v>
      </c>
      <c r="V116" s="141">
        <v>0.9708333333333333</v>
      </c>
      <c r="W116" s="141">
        <v>0.9708333333333333</v>
      </c>
      <c r="X116" s="141">
        <f t="shared" si="23"/>
        <v>0.9944444444444445</v>
      </c>
      <c r="Y116" s="162">
        <f t="shared" si="23"/>
        <v>0.9944444444444445</v>
      </c>
      <c r="Z116" s="43"/>
      <c r="AA116" s="97"/>
      <c r="AB116" s="97"/>
      <c r="AC116" s="43"/>
      <c r="AD116" s="43">
        <v>0.003472222222222222</v>
      </c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J116" s="9" t="s">
        <v>6</v>
      </c>
      <c r="BU116"/>
    </row>
    <row r="117" spans="1:73" ht="15.75">
      <c r="A117" s="283"/>
      <c r="B117" s="279"/>
      <c r="C117" s="102" t="s">
        <v>0</v>
      </c>
      <c r="D117" s="123">
        <v>0.6166666666666667</v>
      </c>
      <c r="E117" s="143">
        <v>0.6375000000000001</v>
      </c>
      <c r="F117" s="173">
        <v>0.6493055555555556</v>
      </c>
      <c r="G117" s="143">
        <f aca="true" t="shared" si="24" ref="G117:H120">SUM(G116+$AD117)</f>
        <v>0.6763888888888888</v>
      </c>
      <c r="H117" s="143">
        <f t="shared" si="24"/>
        <v>0.7000000000000001</v>
      </c>
      <c r="I117" s="173">
        <v>0.7305555555555556</v>
      </c>
      <c r="J117" s="143">
        <v>0.7416666666666667</v>
      </c>
      <c r="K117" s="173">
        <v>0.7638888888888888</v>
      </c>
      <c r="L117" s="143">
        <v>0.8041666666666667</v>
      </c>
      <c r="M117" s="143">
        <v>0.8250000000000001</v>
      </c>
      <c r="N117" s="143">
        <v>0.8333333333333334</v>
      </c>
      <c r="O117" s="143">
        <v>0.8666666666666667</v>
      </c>
      <c r="P117" s="143">
        <v>0.8770833333333333</v>
      </c>
      <c r="Q117" s="143">
        <f>SUM(Q116+$AD117)</f>
        <v>0.8875000000000001</v>
      </c>
      <c r="R117" s="143">
        <v>0.9187500000000001</v>
      </c>
      <c r="S117" s="143">
        <v>0.9187500000000001</v>
      </c>
      <c r="T117" s="143">
        <f>SUM(T116+$AD117)</f>
        <v>0.9319444444444445</v>
      </c>
      <c r="U117" s="143">
        <v>0.9527777777777778</v>
      </c>
      <c r="V117" s="143">
        <v>0.9736111111111111</v>
      </c>
      <c r="W117" s="143">
        <v>0.9736111111111111</v>
      </c>
      <c r="X117" s="143">
        <f t="shared" si="23"/>
        <v>0.9951388888888889</v>
      </c>
      <c r="Y117" s="86">
        <f t="shared" si="23"/>
        <v>0.9951388888888889</v>
      </c>
      <c r="Z117" s="43"/>
      <c r="AA117" s="97"/>
      <c r="AB117" s="97"/>
      <c r="AC117" s="45"/>
      <c r="AD117" s="43">
        <v>0.0006944444444444445</v>
      </c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J117" s="9" t="s">
        <v>3</v>
      </c>
      <c r="BU117"/>
    </row>
    <row r="118" spans="1:62" s="35" customFormat="1" ht="15">
      <c r="A118" s="82" t="s">
        <v>29</v>
      </c>
      <c r="B118" s="83" t="s">
        <v>15</v>
      </c>
      <c r="C118" s="106" t="s">
        <v>0</v>
      </c>
      <c r="D118" s="119">
        <v>0.61875</v>
      </c>
      <c r="E118" s="148">
        <f>SUM(E117+$AD118)</f>
        <v>0.6395833333333334</v>
      </c>
      <c r="F118" s="148">
        <v>0.6506944444444445</v>
      </c>
      <c r="G118" s="148">
        <f t="shared" si="24"/>
        <v>0.6784722222222221</v>
      </c>
      <c r="H118" s="148">
        <f t="shared" si="24"/>
        <v>0.7020833333333334</v>
      </c>
      <c r="I118" s="148">
        <v>0.7319444444444444</v>
      </c>
      <c r="J118" s="148">
        <f>SUM(J117+$AD118)</f>
        <v>0.74375</v>
      </c>
      <c r="K118" s="148">
        <v>0.7652777777777778</v>
      </c>
      <c r="L118" s="148">
        <v>0.8055555555555555</v>
      </c>
      <c r="M118" s="148">
        <f>SUM(M117+$AD118)</f>
        <v>0.8270833333333334</v>
      </c>
      <c r="N118" s="148">
        <v>0.8354166666666667</v>
      </c>
      <c r="O118" s="148">
        <v>0.86875</v>
      </c>
      <c r="P118" s="148">
        <v>0.8784722222222222</v>
      </c>
      <c r="Q118" s="148">
        <f>SUM(Q117+$AD118)</f>
        <v>0.8895833333333334</v>
      </c>
      <c r="R118" s="148">
        <v>0.9208333333333334</v>
      </c>
      <c r="S118" s="148">
        <v>0.9208333333333334</v>
      </c>
      <c r="T118" s="148">
        <f>SUM(T117+$AD118)</f>
        <v>0.9340277777777778</v>
      </c>
      <c r="U118" s="148">
        <v>0.9541666666666666</v>
      </c>
      <c r="V118" s="148">
        <v>0.975</v>
      </c>
      <c r="W118" s="148">
        <v>0.975</v>
      </c>
      <c r="X118" s="148">
        <v>0.9965277777777778</v>
      </c>
      <c r="Y118" s="149">
        <v>0.9965277777777778</v>
      </c>
      <c r="Z118" s="43"/>
      <c r="AA118" s="97"/>
      <c r="AB118" s="97"/>
      <c r="AC118" s="43"/>
      <c r="AD118" s="43">
        <v>0.0020833333333333333</v>
      </c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J118" s="11" t="s">
        <v>4</v>
      </c>
    </row>
    <row r="119" spans="1:73" ht="15">
      <c r="A119" s="15" t="s">
        <v>28</v>
      </c>
      <c r="B119" s="79" t="s">
        <v>15</v>
      </c>
      <c r="C119" s="6" t="s">
        <v>0</v>
      </c>
      <c r="D119" s="120">
        <v>0.6208333333333333</v>
      </c>
      <c r="E119" s="138">
        <f>SUM(E118+$AD119)</f>
        <v>0.6416666666666667</v>
      </c>
      <c r="F119" s="138">
        <f>SUM(F118+$AD119)</f>
        <v>0.6527777777777778</v>
      </c>
      <c r="G119" s="138">
        <f t="shared" si="24"/>
        <v>0.6805555555555555</v>
      </c>
      <c r="H119" s="138">
        <f t="shared" si="24"/>
        <v>0.7041666666666667</v>
      </c>
      <c r="I119" s="138">
        <f>SUM(I118+$AD119)</f>
        <v>0.7340277777777777</v>
      </c>
      <c r="J119" s="138">
        <f>SUM(J118+$AD119)</f>
        <v>0.7458333333333333</v>
      </c>
      <c r="K119" s="138">
        <f aca="true" t="shared" si="25" ref="K119:L123">SUM(K118+$AD119)</f>
        <v>0.7673611111111112</v>
      </c>
      <c r="L119" s="138">
        <f t="shared" si="25"/>
        <v>0.8076388888888888</v>
      </c>
      <c r="M119" s="138">
        <f>SUM(M118+$AD119)</f>
        <v>0.8291666666666667</v>
      </c>
      <c r="N119" s="138">
        <f>SUM(N118+$AD119)</f>
        <v>0.8375</v>
      </c>
      <c r="O119" s="138">
        <v>0.8708333333333332</v>
      </c>
      <c r="P119" s="138">
        <f>SUM(P118+$AD119)</f>
        <v>0.8805555555555555</v>
      </c>
      <c r="Q119" s="138">
        <f>SUM(Q118+$AD119)</f>
        <v>0.8916666666666667</v>
      </c>
      <c r="R119" s="138">
        <f>SUM(R118+$AD119)</f>
        <v>0.9229166666666667</v>
      </c>
      <c r="S119" s="138">
        <v>0.9229166666666667</v>
      </c>
      <c r="T119" s="138">
        <f>SUM(T118+$AD119)</f>
        <v>0.9361111111111111</v>
      </c>
      <c r="U119" s="138">
        <f aca="true" t="shared" si="26" ref="U119:Y122">SUM(U118+$AD119)</f>
        <v>0.9562499999999999</v>
      </c>
      <c r="V119" s="138">
        <f t="shared" si="26"/>
        <v>0.9770833333333333</v>
      </c>
      <c r="W119" s="138">
        <f t="shared" si="26"/>
        <v>0.9770833333333333</v>
      </c>
      <c r="X119" s="138">
        <f t="shared" si="26"/>
        <v>0.9986111111111111</v>
      </c>
      <c r="Y119" s="144">
        <f t="shared" si="26"/>
        <v>0.9986111111111111</v>
      </c>
      <c r="Z119" s="43"/>
      <c r="AA119" s="97"/>
      <c r="AB119" s="97"/>
      <c r="AC119" s="43"/>
      <c r="AD119" s="43">
        <v>0.0020833333333333333</v>
      </c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J119" s="9" t="s">
        <v>8</v>
      </c>
      <c r="BU119"/>
    </row>
    <row r="120" spans="1:73" ht="15.75">
      <c r="A120" s="302" t="s">
        <v>27</v>
      </c>
      <c r="B120" s="303" t="s">
        <v>15</v>
      </c>
      <c r="C120" s="107" t="s">
        <v>2</v>
      </c>
      <c r="D120" s="124">
        <v>0.6222222222222222</v>
      </c>
      <c r="E120" s="142">
        <f>SUM(E119+$AD120)</f>
        <v>0.6430555555555556</v>
      </c>
      <c r="F120" s="142">
        <f>SUM(F119+$AD120)</f>
        <v>0.6541666666666667</v>
      </c>
      <c r="G120" s="142">
        <f t="shared" si="24"/>
        <v>0.6819444444444444</v>
      </c>
      <c r="H120" s="142">
        <f t="shared" si="24"/>
        <v>0.7055555555555556</v>
      </c>
      <c r="I120" s="142">
        <f>SUM(I119+$AD120)</f>
        <v>0.7354166666666666</v>
      </c>
      <c r="J120" s="142">
        <f>SUM(J119+$AD120)</f>
        <v>0.7472222222222222</v>
      </c>
      <c r="K120" s="142">
        <f t="shared" si="25"/>
        <v>0.76875</v>
      </c>
      <c r="L120" s="142">
        <f t="shared" si="25"/>
        <v>0.8090277777777777</v>
      </c>
      <c r="M120" s="142">
        <f>SUM(M119+$AD120)</f>
        <v>0.8305555555555556</v>
      </c>
      <c r="N120" s="142">
        <f>SUM(N119+$AD120)</f>
        <v>0.8388888888888889</v>
      </c>
      <c r="O120" s="142">
        <f>SUM(O119+$AD120)</f>
        <v>0.8722222222222221</v>
      </c>
      <c r="P120" s="142">
        <v>0.8819444444444445</v>
      </c>
      <c r="Q120" s="142">
        <f>SUM(Q119+$AD120)</f>
        <v>0.8930555555555556</v>
      </c>
      <c r="R120" s="142">
        <f>SUM(R119+$AD120)</f>
        <v>0.9243055555555556</v>
      </c>
      <c r="S120" s="142">
        <v>0.9243055555555556</v>
      </c>
      <c r="T120" s="142">
        <f>SUM(T119+$AD120)</f>
        <v>0.9375</v>
      </c>
      <c r="U120" s="142">
        <f t="shared" si="26"/>
        <v>0.9576388888888888</v>
      </c>
      <c r="V120" s="142">
        <f t="shared" si="26"/>
        <v>0.9784722222222222</v>
      </c>
      <c r="W120" s="142">
        <f t="shared" si="26"/>
        <v>0.9784722222222222</v>
      </c>
      <c r="X120" s="142">
        <f t="shared" si="26"/>
        <v>1</v>
      </c>
      <c r="Y120" s="84">
        <f t="shared" si="26"/>
        <v>1</v>
      </c>
      <c r="Z120" s="45"/>
      <c r="AA120" s="96"/>
      <c r="AB120" s="96"/>
      <c r="AC120" s="45"/>
      <c r="AD120" s="43">
        <v>0.001388888888888889</v>
      </c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J120" s="9" t="s">
        <v>5</v>
      </c>
      <c r="BU120"/>
    </row>
    <row r="121" spans="1:73" ht="15.75">
      <c r="A121" s="302"/>
      <c r="B121" s="304"/>
      <c r="C121" s="108" t="s">
        <v>0</v>
      </c>
      <c r="D121" s="125">
        <v>0.6229166666666667</v>
      </c>
      <c r="E121" s="150">
        <v>0.6437499999999999</v>
      </c>
      <c r="F121" s="150">
        <f>SUM(F120+$AD121)</f>
        <v>0.6555555555555556</v>
      </c>
      <c r="G121" s="150">
        <v>0.6826388888888889</v>
      </c>
      <c r="H121" s="150">
        <v>0.7062499999999999</v>
      </c>
      <c r="I121" s="150">
        <f>SUM(I120+$AD121)</f>
        <v>0.7368055555555555</v>
      </c>
      <c r="J121" s="150">
        <v>0.7479166666666667</v>
      </c>
      <c r="K121" s="150">
        <f t="shared" si="25"/>
        <v>0.7701388888888889</v>
      </c>
      <c r="L121" s="150">
        <f t="shared" si="25"/>
        <v>0.8104166666666666</v>
      </c>
      <c r="M121" s="150">
        <v>0.8312499999999999</v>
      </c>
      <c r="N121" s="150">
        <v>0.8395833333333332</v>
      </c>
      <c r="O121" s="150">
        <v>0.8729166666666667</v>
      </c>
      <c r="P121" s="150">
        <f>SUM(P120+$AD121)</f>
        <v>0.8833333333333334</v>
      </c>
      <c r="Q121" s="150">
        <v>0.8937499999999999</v>
      </c>
      <c r="R121" s="150">
        <v>0.9249999999999999</v>
      </c>
      <c r="S121" s="150">
        <v>0.9249999999999999</v>
      </c>
      <c r="T121" s="150">
        <v>0.9381944444444444</v>
      </c>
      <c r="U121" s="150">
        <f t="shared" si="26"/>
        <v>0.9590277777777777</v>
      </c>
      <c r="V121" s="150">
        <f t="shared" si="26"/>
        <v>0.9798611111111111</v>
      </c>
      <c r="W121" s="150">
        <f t="shared" si="26"/>
        <v>0.9798611111111111</v>
      </c>
      <c r="X121" s="150">
        <f t="shared" si="26"/>
        <v>1.0013888888888889</v>
      </c>
      <c r="Y121" s="85">
        <f t="shared" si="26"/>
        <v>1.0013888888888889</v>
      </c>
      <c r="Z121" s="45"/>
      <c r="AA121" s="96"/>
      <c r="AB121" s="96"/>
      <c r="AC121" s="45"/>
      <c r="AD121" s="43">
        <v>0.001388888888888889</v>
      </c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J121" s="9" t="s">
        <v>3</v>
      </c>
      <c r="BU121"/>
    </row>
    <row r="122" spans="1:73" ht="15">
      <c r="A122" s="15" t="s">
        <v>26</v>
      </c>
      <c r="B122" s="79" t="s">
        <v>15</v>
      </c>
      <c r="C122" s="6" t="s">
        <v>0</v>
      </c>
      <c r="D122" s="120">
        <v>0.625</v>
      </c>
      <c r="E122" s="138">
        <v>0.6458333333333334</v>
      </c>
      <c r="F122" s="138">
        <f>SUM(F121+$AD122)</f>
        <v>0.6569444444444444</v>
      </c>
      <c r="G122" s="138">
        <v>0.6847222222222222</v>
      </c>
      <c r="H122" s="138">
        <v>0.7083333333333334</v>
      </c>
      <c r="I122" s="138">
        <f>SUM(I121+$AD122)</f>
        <v>0.7381944444444444</v>
      </c>
      <c r="J122" s="138">
        <v>0.75</v>
      </c>
      <c r="K122" s="138">
        <f t="shared" si="25"/>
        <v>0.7715277777777778</v>
      </c>
      <c r="L122" s="138">
        <f t="shared" si="25"/>
        <v>0.8118055555555554</v>
      </c>
      <c r="M122" s="138">
        <v>0.8333333333333334</v>
      </c>
      <c r="N122" s="138">
        <v>0.8416666666666667</v>
      </c>
      <c r="O122" s="138">
        <v>0.875</v>
      </c>
      <c r="P122" s="138">
        <f>SUM(P121+$AD122)</f>
        <v>0.8847222222222223</v>
      </c>
      <c r="Q122" s="138">
        <v>0.8958333333333334</v>
      </c>
      <c r="R122" s="138">
        <v>0.9270833333333334</v>
      </c>
      <c r="S122" s="138">
        <v>0.9270833333333334</v>
      </c>
      <c r="T122" s="138">
        <v>0.9402777777777778</v>
      </c>
      <c r="U122" s="138">
        <f t="shared" si="26"/>
        <v>0.9604166666666666</v>
      </c>
      <c r="V122" s="138">
        <f t="shared" si="26"/>
        <v>0.98125</v>
      </c>
      <c r="W122" s="138">
        <f t="shared" si="26"/>
        <v>0.98125</v>
      </c>
      <c r="X122" s="138">
        <f t="shared" si="26"/>
        <v>1.0027777777777778</v>
      </c>
      <c r="Y122" s="144">
        <f t="shared" si="26"/>
        <v>1.0027777777777778</v>
      </c>
      <c r="Z122" s="43"/>
      <c r="AA122" s="97"/>
      <c r="AB122" s="97"/>
      <c r="AC122" s="43"/>
      <c r="AD122" s="43">
        <v>0.001388888888888889</v>
      </c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J122" s="9" t="s">
        <v>5</v>
      </c>
      <c r="BU122"/>
    </row>
    <row r="123" spans="1:73" ht="15.75">
      <c r="A123" s="282" t="s">
        <v>25</v>
      </c>
      <c r="B123" s="278" t="s">
        <v>15</v>
      </c>
      <c r="C123" s="14" t="s">
        <v>2</v>
      </c>
      <c r="D123" s="122">
        <v>0.6270833333333333</v>
      </c>
      <c r="E123" s="141">
        <f>SUM(E122+$AD123)</f>
        <v>0.6479166666666667</v>
      </c>
      <c r="F123" s="141">
        <f>SUM(F122+$AD123)</f>
        <v>0.6590277777777778</v>
      </c>
      <c r="G123" s="141">
        <f>SUM(G122+$AD123)</f>
        <v>0.6868055555555556</v>
      </c>
      <c r="H123" s="141">
        <f>SUM(H122+$AD123)</f>
        <v>0.7104166666666667</v>
      </c>
      <c r="I123" s="141">
        <f>SUM(I122+$AD123)</f>
        <v>0.7402777777777777</v>
      </c>
      <c r="J123" s="141">
        <f>SUM(J122+$AD123)</f>
        <v>0.7520833333333333</v>
      </c>
      <c r="K123" s="141">
        <f t="shared" si="25"/>
        <v>0.7736111111111111</v>
      </c>
      <c r="L123" s="141">
        <f t="shared" si="25"/>
        <v>0.8138888888888888</v>
      </c>
      <c r="M123" s="167">
        <f>SUM(M122+$AD123)</f>
        <v>0.8354166666666667</v>
      </c>
      <c r="N123" s="141">
        <f>SUM(N122+$AD123)</f>
        <v>0.84375</v>
      </c>
      <c r="O123" s="141">
        <f>SUM(O122+$AD123)</f>
        <v>0.8770833333333333</v>
      </c>
      <c r="P123" s="167">
        <f>SUM(P122+$AD123)</f>
        <v>0.8868055555555556</v>
      </c>
      <c r="Q123" s="167">
        <f>SUM(Q122+$AD123)</f>
        <v>0.8979166666666667</v>
      </c>
      <c r="R123" s="141">
        <f>SUM(R122+$AD123)</f>
        <v>0.9291666666666667</v>
      </c>
      <c r="S123" s="167">
        <v>0.9291666666666667</v>
      </c>
      <c r="T123" s="167">
        <f>SUM(T122+$AD123)</f>
        <v>0.9423611111111111</v>
      </c>
      <c r="U123" s="141">
        <f>SUM(U122+$AD123)</f>
        <v>0.9624999999999999</v>
      </c>
      <c r="V123" s="167">
        <f>SUM(V122+$AD123)</f>
        <v>0.9833333333333333</v>
      </c>
      <c r="W123" s="167">
        <f>SUM(W122+$AD123)</f>
        <v>0.9833333333333333</v>
      </c>
      <c r="X123" s="141">
        <v>0.004861111111111111</v>
      </c>
      <c r="Y123" s="162">
        <v>0.004861111111111111</v>
      </c>
      <c r="Z123" s="43"/>
      <c r="AA123" s="96"/>
      <c r="AB123" s="97"/>
      <c r="AC123" s="43"/>
      <c r="AD123" s="43">
        <v>0.0020833333333333333</v>
      </c>
      <c r="AE123" s="43"/>
      <c r="AF123" s="43"/>
      <c r="AG123" s="43"/>
      <c r="AH123" s="45"/>
      <c r="AI123" s="43"/>
      <c r="AJ123" s="45"/>
      <c r="AK123" s="43"/>
      <c r="AL123" s="43"/>
      <c r="AM123" s="43"/>
      <c r="AN123" s="43"/>
      <c r="AO123" s="45"/>
      <c r="AP123" s="43"/>
      <c r="AQ123" s="43"/>
      <c r="AR123" s="43"/>
      <c r="AS123" s="45"/>
      <c r="AT123" s="43"/>
      <c r="AU123" s="43"/>
      <c r="AV123" s="43"/>
      <c r="AW123" s="43"/>
      <c r="AX123" s="43"/>
      <c r="AY123" s="43"/>
      <c r="AZ123" s="43"/>
      <c r="BA123" s="43"/>
      <c r="BB123" s="45"/>
      <c r="BC123" s="43"/>
      <c r="BD123" s="45"/>
      <c r="BE123" s="43"/>
      <c r="BF123" s="45"/>
      <c r="BG123" s="45"/>
      <c r="BH123" s="45"/>
      <c r="BJ123" s="9" t="s">
        <v>4</v>
      </c>
      <c r="BU123"/>
    </row>
    <row r="124" spans="1:73" ht="15.75">
      <c r="A124" s="283"/>
      <c r="B124" s="279"/>
      <c r="C124" s="102" t="s">
        <v>0</v>
      </c>
      <c r="D124" s="123">
        <v>0.6277777777777778</v>
      </c>
      <c r="E124" s="143">
        <v>0.6486111111111111</v>
      </c>
      <c r="F124" s="143">
        <v>0.6597222222222222</v>
      </c>
      <c r="G124" s="143">
        <v>0.6875</v>
      </c>
      <c r="H124" s="143">
        <f>SUM(H123+$AD124)</f>
        <v>0.7111111111111111</v>
      </c>
      <c r="I124" s="143">
        <v>0.7409722222222223</v>
      </c>
      <c r="J124" s="143">
        <f>SUM(J123+$AD124)</f>
        <v>0.7527777777777778</v>
      </c>
      <c r="K124" s="143">
        <v>0.7743055555555555</v>
      </c>
      <c r="L124" s="143">
        <v>0.8152777777777778</v>
      </c>
      <c r="M124" s="174"/>
      <c r="N124" s="143">
        <v>0.8493055555555555</v>
      </c>
      <c r="O124" s="143">
        <v>0.8777777777777778</v>
      </c>
      <c r="P124" s="174"/>
      <c r="Q124" s="143"/>
      <c r="R124" s="143">
        <v>0.9319444444444445</v>
      </c>
      <c r="S124" s="143"/>
      <c r="T124" s="174"/>
      <c r="U124" s="143">
        <f>SUM(U123+$AD124)</f>
        <v>0.9631944444444444</v>
      </c>
      <c r="V124" s="174"/>
      <c r="W124" s="174"/>
      <c r="X124" s="143">
        <f>SUM(X123+$AD124)</f>
        <v>0.005555555555555556</v>
      </c>
      <c r="Y124" s="86">
        <v>0.015277777777777777</v>
      </c>
      <c r="Z124" s="43"/>
      <c r="AA124" s="100"/>
      <c r="AB124" s="97"/>
      <c r="AC124" s="45"/>
      <c r="AD124" s="43">
        <v>0.0006944444444444445</v>
      </c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59"/>
      <c r="AP124" s="43"/>
      <c r="AQ124" s="43"/>
      <c r="AR124" s="43"/>
      <c r="AS124" s="43"/>
      <c r="AT124" s="45"/>
      <c r="AU124" s="43"/>
      <c r="AV124" s="43"/>
      <c r="AW124" s="43"/>
      <c r="AX124" s="43"/>
      <c r="AY124" s="43"/>
      <c r="AZ124" s="43"/>
      <c r="BA124" s="43"/>
      <c r="BB124" s="44"/>
      <c r="BC124" s="43"/>
      <c r="BD124" s="44"/>
      <c r="BE124" s="43"/>
      <c r="BF124" s="44"/>
      <c r="BG124" s="44"/>
      <c r="BH124" s="44"/>
      <c r="BJ124" s="9" t="s">
        <v>3</v>
      </c>
      <c r="BU124"/>
    </row>
    <row r="125" spans="1:73" ht="15">
      <c r="A125" s="15" t="s">
        <v>24</v>
      </c>
      <c r="B125" s="79" t="s">
        <v>15</v>
      </c>
      <c r="C125" s="6" t="s">
        <v>0</v>
      </c>
      <c r="D125" s="120">
        <v>0.6319444444444444</v>
      </c>
      <c r="E125" s="138">
        <v>0.6527777777777778</v>
      </c>
      <c r="F125" s="138">
        <f>SUM(F124+$AD125)</f>
        <v>0.6645833333333333</v>
      </c>
      <c r="G125" s="138">
        <v>0.6916666666666668</v>
      </c>
      <c r="H125" s="138">
        <v>0.7152777777777778</v>
      </c>
      <c r="I125" s="138">
        <f>SUM(I124+$AD125)</f>
        <v>0.7458333333333333</v>
      </c>
      <c r="J125" s="138">
        <v>0.7569444444444445</v>
      </c>
      <c r="K125" s="138">
        <v>0.7791666666666667</v>
      </c>
      <c r="L125" s="138">
        <v>0.8194444444444445</v>
      </c>
      <c r="M125" s="165"/>
      <c r="N125" s="138">
        <v>0.8534722222222223</v>
      </c>
      <c r="O125" s="138">
        <v>0.8819444444444445</v>
      </c>
      <c r="P125" s="165"/>
      <c r="Q125" s="138"/>
      <c r="R125" s="138">
        <v>0.936111111111111</v>
      </c>
      <c r="S125" s="138"/>
      <c r="T125" s="165"/>
      <c r="U125" s="138">
        <f>SUM(U124+$AD125)</f>
        <v>0.9680555555555554</v>
      </c>
      <c r="V125" s="165"/>
      <c r="W125" s="165"/>
      <c r="X125" s="138">
        <v>0.010416666666666666</v>
      </c>
      <c r="Y125" s="144">
        <v>0.019444444444444445</v>
      </c>
      <c r="Z125" s="43"/>
      <c r="AA125" s="100"/>
      <c r="AB125" s="97"/>
      <c r="AC125" s="43"/>
      <c r="AD125" s="43">
        <v>0.004861111111111111</v>
      </c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59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4"/>
      <c r="BC125" s="43"/>
      <c r="BD125" s="44"/>
      <c r="BE125" s="43"/>
      <c r="BF125" s="44"/>
      <c r="BG125" s="44"/>
      <c r="BH125" s="44"/>
      <c r="BJ125" s="9" t="s">
        <v>8</v>
      </c>
      <c r="BU125"/>
    </row>
    <row r="126" spans="1:73" ht="15">
      <c r="A126" s="31" t="s">
        <v>23</v>
      </c>
      <c r="B126" s="80" t="s">
        <v>15</v>
      </c>
      <c r="C126" s="32" t="s">
        <v>0</v>
      </c>
      <c r="D126" s="119">
        <v>0.6340277777777777</v>
      </c>
      <c r="E126" s="148">
        <v>0.6548611111111111</v>
      </c>
      <c r="F126" s="148">
        <f>SUM(F125+$AD126)</f>
        <v>0.6666666666666666</v>
      </c>
      <c r="G126" s="148">
        <f aca="true" t="shared" si="27" ref="G126:H128">SUM(G125+$AD126)</f>
        <v>0.6937500000000001</v>
      </c>
      <c r="H126" s="148">
        <f t="shared" si="27"/>
        <v>0.7173611111111111</v>
      </c>
      <c r="I126" s="148">
        <f>SUM(I125+$AD126)</f>
        <v>0.7479166666666667</v>
      </c>
      <c r="J126" s="148">
        <v>0.7597222222222223</v>
      </c>
      <c r="K126" s="148">
        <v>0.78125</v>
      </c>
      <c r="L126" s="148">
        <v>0.8222222222222223</v>
      </c>
      <c r="M126" s="91"/>
      <c r="N126" s="148">
        <f>SUM(N125+$AD126)</f>
        <v>0.8555555555555556</v>
      </c>
      <c r="O126" s="148">
        <v>0.8847222222222223</v>
      </c>
      <c r="P126" s="91"/>
      <c r="Q126" s="148"/>
      <c r="R126" s="148">
        <v>0.9381944444444444</v>
      </c>
      <c r="S126" s="148"/>
      <c r="T126" s="91"/>
      <c r="U126" s="148">
        <f>SUM(U125+$AD126)</f>
        <v>0.9701388888888888</v>
      </c>
      <c r="V126" s="91"/>
      <c r="W126" s="91"/>
      <c r="X126" s="148">
        <f aca="true" t="shared" si="28" ref="X126:Y128">SUM(X125+$AD126)</f>
        <v>0.012499999999999999</v>
      </c>
      <c r="Y126" s="149">
        <f t="shared" si="28"/>
        <v>0.021527777777777778</v>
      </c>
      <c r="Z126" s="43"/>
      <c r="AA126" s="99"/>
      <c r="AB126" s="97"/>
      <c r="AC126" s="43"/>
      <c r="AD126" s="43">
        <v>0.0020833333333333333</v>
      </c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4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4"/>
      <c r="BC126" s="43"/>
      <c r="BD126" s="44"/>
      <c r="BE126" s="43"/>
      <c r="BF126" s="44"/>
      <c r="BG126" s="44"/>
      <c r="BH126" s="44"/>
      <c r="BJ126" s="9" t="s">
        <v>4</v>
      </c>
      <c r="BU126"/>
    </row>
    <row r="127" spans="1:73" ht="15">
      <c r="A127" s="15" t="s">
        <v>58</v>
      </c>
      <c r="B127" s="79" t="s">
        <v>15</v>
      </c>
      <c r="C127" s="6" t="s">
        <v>0</v>
      </c>
      <c r="D127" s="120">
        <v>0.6354166666666666</v>
      </c>
      <c r="E127" s="138">
        <f>SUM(E126+$AD127)</f>
        <v>0.65625</v>
      </c>
      <c r="F127" s="138">
        <f>SUM(F126+$AD127)</f>
        <v>0.6680555555555555</v>
      </c>
      <c r="G127" s="138">
        <f t="shared" si="27"/>
        <v>0.695138888888889</v>
      </c>
      <c r="H127" s="138">
        <f t="shared" si="27"/>
        <v>0.71875</v>
      </c>
      <c r="I127" s="138">
        <f>SUM(I126+$AD127)</f>
        <v>0.7493055555555556</v>
      </c>
      <c r="J127" s="138">
        <f>SUM(J126+$AD127)</f>
        <v>0.7611111111111112</v>
      </c>
      <c r="K127" s="138">
        <f>SUM(K126+$AD127)</f>
        <v>0.7826388888888889</v>
      </c>
      <c r="L127" s="138">
        <f>SUM(L126+$AD127)</f>
        <v>0.8236111111111112</v>
      </c>
      <c r="M127" s="138"/>
      <c r="N127" s="138">
        <f>SUM(N126+$AD127)</f>
        <v>0.8569444444444445</v>
      </c>
      <c r="O127" s="138">
        <f>SUM(O126+$AD127)</f>
        <v>0.8861111111111112</v>
      </c>
      <c r="P127" s="138"/>
      <c r="Q127" s="138"/>
      <c r="R127" s="138">
        <f>SUM(R126+$AD127)</f>
        <v>0.9395833333333333</v>
      </c>
      <c r="S127" s="138"/>
      <c r="T127" s="138"/>
      <c r="U127" s="138">
        <f>SUM(U126+$AD127)</f>
        <v>0.9715277777777777</v>
      </c>
      <c r="V127" s="165"/>
      <c r="W127" s="138"/>
      <c r="X127" s="138">
        <f t="shared" si="28"/>
        <v>0.013888888888888888</v>
      </c>
      <c r="Y127" s="144">
        <f t="shared" si="28"/>
        <v>0.022916666666666665</v>
      </c>
      <c r="Z127" s="43"/>
      <c r="AA127" s="97"/>
      <c r="AB127" s="97"/>
      <c r="AC127" s="43"/>
      <c r="AD127" s="43">
        <v>0.001388888888888889</v>
      </c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59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4"/>
      <c r="BC127" s="43"/>
      <c r="BD127" s="44"/>
      <c r="BE127" s="43"/>
      <c r="BF127" s="44"/>
      <c r="BG127" s="44"/>
      <c r="BH127" s="44"/>
      <c r="BJ127" s="9" t="s">
        <v>8</v>
      </c>
      <c r="BU127"/>
    </row>
    <row r="128" spans="1:73" ht="15">
      <c r="A128" s="16" t="s">
        <v>16</v>
      </c>
      <c r="B128" s="254" t="s">
        <v>14</v>
      </c>
      <c r="C128" s="12" t="s">
        <v>0</v>
      </c>
      <c r="D128" s="126">
        <v>0.6375000000000001</v>
      </c>
      <c r="E128" s="139">
        <v>0.6583333333333333</v>
      </c>
      <c r="F128" s="139">
        <f>SUM(F127+$AD128)</f>
        <v>0.6701388888888888</v>
      </c>
      <c r="G128" s="139">
        <f t="shared" si="27"/>
        <v>0.6972222222222223</v>
      </c>
      <c r="H128" s="139">
        <f t="shared" si="27"/>
        <v>0.7208333333333333</v>
      </c>
      <c r="I128" s="139">
        <f>SUM(I127+$AD128)</f>
        <v>0.7513888888888889</v>
      </c>
      <c r="J128" s="139">
        <f>SUM(J127+$AD128)</f>
        <v>0.7631944444444445</v>
      </c>
      <c r="K128" s="139">
        <v>0.7847222222222222</v>
      </c>
      <c r="L128" s="139">
        <v>0.8263888888888888</v>
      </c>
      <c r="M128" s="139"/>
      <c r="N128" s="139">
        <f>SUM(N127+$AD128)</f>
        <v>0.8590277777777778</v>
      </c>
      <c r="O128" s="139">
        <v>0.8888888888888888</v>
      </c>
      <c r="P128" s="139"/>
      <c r="Q128" s="139"/>
      <c r="R128" s="139">
        <f>SUM(R127+$AD128)</f>
        <v>0.9416666666666667</v>
      </c>
      <c r="S128" s="139"/>
      <c r="T128" s="139"/>
      <c r="U128" s="139">
        <f>SUM(U127+$AD128)</f>
        <v>0.973611111111111</v>
      </c>
      <c r="V128" s="87"/>
      <c r="W128" s="139"/>
      <c r="X128" s="139">
        <f t="shared" si="28"/>
        <v>0.01597222222222222</v>
      </c>
      <c r="Y128" s="163">
        <f t="shared" si="28"/>
        <v>0.024999999999999998</v>
      </c>
      <c r="Z128" s="43"/>
      <c r="AA128" s="97"/>
      <c r="AB128" s="97"/>
      <c r="AC128" s="43"/>
      <c r="AD128" s="43">
        <v>0.0020833333333333333</v>
      </c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J128" s="9" t="s">
        <v>1</v>
      </c>
      <c r="BU128"/>
    </row>
    <row r="129" spans="1:73" ht="16.5" thickBot="1">
      <c r="A129" s="17" t="s">
        <v>17</v>
      </c>
      <c r="B129" s="255" t="s">
        <v>14</v>
      </c>
      <c r="C129" s="109" t="s">
        <v>2</v>
      </c>
      <c r="D129" s="127">
        <v>0.6409722222222222</v>
      </c>
      <c r="E129" s="140">
        <v>0.6618055555555555</v>
      </c>
      <c r="F129" s="140">
        <v>0.6736111111111112</v>
      </c>
      <c r="G129" s="140">
        <v>0.7006944444444444</v>
      </c>
      <c r="H129" s="140">
        <v>0.7243055555555555</v>
      </c>
      <c r="I129" s="140">
        <v>0.7548611111111111</v>
      </c>
      <c r="J129" s="140">
        <f>SUM(J128+$AD129)</f>
        <v>0.7659722222222223</v>
      </c>
      <c r="K129" s="140">
        <v>0.7875</v>
      </c>
      <c r="L129" s="140">
        <v>0.8298611111111112</v>
      </c>
      <c r="M129" s="140"/>
      <c r="N129" s="140">
        <v>0.8618055555555556</v>
      </c>
      <c r="O129" s="140">
        <v>0.8923611111111112</v>
      </c>
      <c r="P129" s="140"/>
      <c r="Q129" s="140"/>
      <c r="R129" s="140">
        <v>0.9444444444444445</v>
      </c>
      <c r="S129" s="140"/>
      <c r="T129" s="140"/>
      <c r="U129" s="140">
        <v>0.9770833333333333</v>
      </c>
      <c r="V129" s="88"/>
      <c r="W129" s="140"/>
      <c r="X129" s="140">
        <v>0.01875</v>
      </c>
      <c r="Y129" s="164">
        <v>0.027777777777777776</v>
      </c>
      <c r="Z129" s="45"/>
      <c r="AA129" s="96"/>
      <c r="AB129" s="96"/>
      <c r="AC129" s="45"/>
      <c r="AD129" s="45">
        <v>0.002777777777777778</v>
      </c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J129" s="9" t="s">
        <v>4</v>
      </c>
      <c r="BU129"/>
    </row>
    <row r="130" ht="12.75">
      <c r="BU130"/>
    </row>
    <row r="131" spans="1:73" ht="15.75">
      <c r="A131" s="242" t="s">
        <v>145</v>
      </c>
      <c r="B131" s="242"/>
      <c r="C131" s="242"/>
      <c r="D131" s="242"/>
      <c r="E131" s="241" t="s">
        <v>36</v>
      </c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R131" s="71"/>
      <c r="BB131"/>
      <c r="BU131"/>
    </row>
    <row r="132" spans="1:73" ht="15.75">
      <c r="A132" s="1"/>
      <c r="B132" s="1"/>
      <c r="C132" s="1"/>
      <c r="D132" s="1"/>
      <c r="E132" s="307" t="s">
        <v>37</v>
      </c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AR132" s="71"/>
      <c r="BB132"/>
      <c r="BU132"/>
    </row>
    <row r="133" spans="1:7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0"/>
      <c r="N133" s="40"/>
      <c r="AR133" s="71"/>
      <c r="BB133"/>
      <c r="BU133"/>
    </row>
    <row r="134" ht="12.75">
      <c r="BU134"/>
    </row>
    <row r="135" ht="12.75">
      <c r="BU135"/>
    </row>
    <row r="136" ht="12.75">
      <c r="BU136"/>
    </row>
    <row r="137" ht="12.75">
      <c r="BU137"/>
    </row>
    <row r="138" ht="12.75">
      <c r="BU138"/>
    </row>
    <row r="139" ht="12.75">
      <c r="BU139"/>
    </row>
    <row r="140" ht="12.75">
      <c r="BU140"/>
    </row>
    <row r="141" ht="12.75">
      <c r="BU141"/>
    </row>
    <row r="142" ht="12.75">
      <c r="BU142"/>
    </row>
    <row r="143" ht="12.75">
      <c r="BU143" s="10"/>
    </row>
    <row r="144" ht="12.75">
      <c r="BU144" s="10"/>
    </row>
    <row r="145" ht="12.75">
      <c r="BU145" s="10"/>
    </row>
    <row r="146" ht="12.75">
      <c r="BU146" s="10"/>
    </row>
    <row r="147" ht="12.75">
      <c r="BU147" s="10"/>
    </row>
    <row r="148" ht="12.75">
      <c r="BU148" s="10"/>
    </row>
    <row r="149" ht="12.75">
      <c r="BU149" s="10"/>
    </row>
    <row r="150" ht="12.75">
      <c r="BU150" s="10"/>
    </row>
    <row r="151" ht="12.75">
      <c r="BU151" s="10"/>
    </row>
    <row r="152" ht="12.75">
      <c r="BU152" s="10"/>
    </row>
    <row r="153" ht="12.75">
      <c r="BU153" s="10"/>
    </row>
    <row r="154" ht="12.75">
      <c r="BU154" s="10"/>
    </row>
    <row r="155" ht="12.75">
      <c r="BU155" s="10"/>
    </row>
    <row r="156" ht="12.75">
      <c r="BU156" s="10"/>
    </row>
    <row r="157" ht="12.75">
      <c r="BU157" s="10"/>
    </row>
    <row r="158" ht="12.75">
      <c r="BU158" s="10"/>
    </row>
    <row r="159" ht="12.75">
      <c r="BU159" s="10"/>
    </row>
    <row r="160" ht="12.75">
      <c r="BU160" s="10"/>
    </row>
    <row r="161" ht="12.75">
      <c r="BU161" s="10"/>
    </row>
    <row r="162" ht="12.75">
      <c r="BU162" s="10"/>
    </row>
    <row r="163" ht="12.75">
      <c r="BU163" s="10"/>
    </row>
    <row r="164" ht="12.75">
      <c r="BU164" s="10"/>
    </row>
    <row r="165" ht="12.75">
      <c r="BU165" s="10"/>
    </row>
    <row r="166" ht="12.75">
      <c r="BU166" s="10"/>
    </row>
    <row r="167" ht="12.75">
      <c r="BU167" s="10"/>
    </row>
    <row r="168" ht="12.75">
      <c r="BU168" s="10"/>
    </row>
    <row r="169" ht="12.75">
      <c r="BU169" s="10"/>
    </row>
    <row r="170" ht="12.75">
      <c r="BU170" s="10"/>
    </row>
    <row r="171" ht="12.75">
      <c r="BU171" s="10"/>
    </row>
    <row r="172" ht="12.75">
      <c r="BU172" s="10"/>
    </row>
    <row r="173" ht="12.75">
      <c r="BU173" s="10"/>
    </row>
    <row r="174" ht="12.75">
      <c r="BU174" s="10"/>
    </row>
    <row r="175" ht="12.75">
      <c r="BU175" s="10"/>
    </row>
    <row r="176" ht="12.75">
      <c r="BU176" s="10"/>
    </row>
    <row r="177" ht="12.75">
      <c r="BU177" s="10"/>
    </row>
    <row r="178" ht="12.75">
      <c r="BU178" s="10"/>
    </row>
    <row r="179" ht="12.75">
      <c r="BU179" s="10"/>
    </row>
    <row r="180" ht="12.75">
      <c r="BU180" s="10"/>
    </row>
    <row r="181" ht="12.75">
      <c r="BU181" s="10"/>
    </row>
    <row r="182" ht="12.75">
      <c r="BU182" s="10"/>
    </row>
    <row r="183" ht="12.75">
      <c r="BU183" s="10"/>
    </row>
    <row r="184" ht="12.75">
      <c r="BU184" s="10"/>
    </row>
    <row r="185" ht="12.75">
      <c r="BU185" s="10"/>
    </row>
    <row r="186" ht="12.75">
      <c r="BU186" s="10"/>
    </row>
    <row r="187" ht="12.75">
      <c r="BU187" s="10"/>
    </row>
    <row r="188" ht="12.75">
      <c r="BU188" s="10"/>
    </row>
    <row r="189" ht="12.75">
      <c r="BU189" s="10"/>
    </row>
    <row r="190" ht="12.75">
      <c r="BU190" s="10"/>
    </row>
    <row r="191" ht="12.75">
      <c r="BU191" s="10"/>
    </row>
    <row r="192" ht="12.75">
      <c r="BU192" s="10"/>
    </row>
    <row r="193" ht="12.75">
      <c r="BU193" s="10"/>
    </row>
    <row r="194" ht="12.75">
      <c r="BU194" s="10"/>
    </row>
    <row r="195" ht="12.75">
      <c r="BU195" s="10"/>
    </row>
    <row r="196" ht="12.75">
      <c r="BU196" s="10"/>
    </row>
    <row r="197" ht="12.75">
      <c r="BU197" s="10"/>
    </row>
    <row r="198" ht="12.75">
      <c r="BU198" s="10"/>
    </row>
    <row r="199" ht="12.75">
      <c r="BU199" s="10"/>
    </row>
    <row r="200" ht="12.75">
      <c r="BU200" s="10"/>
    </row>
    <row r="201" ht="12.75">
      <c r="BU201" s="10"/>
    </row>
    <row r="202" ht="12.75">
      <c r="BU202" s="10"/>
    </row>
    <row r="203" ht="12.75">
      <c r="BU203" s="10"/>
    </row>
    <row r="204" ht="12.75">
      <c r="BU204" s="10"/>
    </row>
    <row r="205" ht="12.75">
      <c r="BU205" s="10"/>
    </row>
    <row r="206" ht="12.75">
      <c r="BU206" s="10"/>
    </row>
    <row r="207" ht="12.75">
      <c r="BU207" s="10"/>
    </row>
    <row r="208" ht="12.75">
      <c r="BU208" s="10"/>
    </row>
    <row r="209" ht="12.75">
      <c r="BU209" s="10"/>
    </row>
    <row r="210" ht="12.75">
      <c r="BU210" s="10"/>
    </row>
    <row r="211" ht="12.75">
      <c r="BU211" s="10"/>
    </row>
    <row r="212" ht="12.75">
      <c r="BU212" s="10"/>
    </row>
    <row r="213" ht="12.75">
      <c r="BU213" s="10"/>
    </row>
    <row r="214" ht="12.75">
      <c r="BU214" s="10"/>
    </row>
    <row r="215" ht="12.75">
      <c r="BU215" s="10"/>
    </row>
    <row r="216" ht="12.75">
      <c r="BU216" s="10"/>
    </row>
    <row r="217" ht="12.75">
      <c r="BU217" s="10"/>
    </row>
    <row r="218" ht="12.75">
      <c r="BU218" s="10"/>
    </row>
    <row r="219" ht="12.75">
      <c r="BU219" s="10"/>
    </row>
    <row r="220" ht="12.75">
      <c r="BU220" s="10"/>
    </row>
    <row r="221" ht="12.75">
      <c r="BU221" s="10"/>
    </row>
    <row r="222" ht="12.75">
      <c r="BU222" s="10"/>
    </row>
    <row r="223" ht="12.75">
      <c r="BU223" s="10"/>
    </row>
    <row r="224" ht="12.75">
      <c r="BU224" s="10"/>
    </row>
    <row r="225" ht="12.75">
      <c r="BU225" s="10"/>
    </row>
    <row r="226" ht="12.75">
      <c r="BU226" s="10"/>
    </row>
    <row r="227" ht="12.75">
      <c r="BU227" s="10"/>
    </row>
    <row r="228" ht="12.75">
      <c r="BU228" s="10"/>
    </row>
    <row r="229" ht="12.75">
      <c r="BU229" s="10"/>
    </row>
    <row r="230" ht="12.75">
      <c r="BU230" s="10"/>
    </row>
    <row r="231" ht="12.75">
      <c r="BU231" s="10"/>
    </row>
    <row r="232" ht="12.75">
      <c r="BU232" s="10"/>
    </row>
    <row r="233" ht="12.75">
      <c r="BU233" s="10"/>
    </row>
    <row r="234" ht="12.75">
      <c r="BU234" s="10"/>
    </row>
    <row r="235" ht="12.75">
      <c r="BU235" s="10"/>
    </row>
    <row r="236" ht="12.75">
      <c r="BU236" s="10"/>
    </row>
    <row r="237" ht="12.75">
      <c r="BU237" s="10"/>
    </row>
    <row r="238" ht="12.75">
      <c r="BU238" s="10"/>
    </row>
    <row r="239" ht="12.75">
      <c r="BU239" s="10"/>
    </row>
    <row r="240" ht="12.75">
      <c r="BU240" s="10"/>
    </row>
    <row r="241" ht="12.75">
      <c r="BU241" s="10"/>
    </row>
    <row r="242" ht="12.75">
      <c r="BU242" s="10"/>
    </row>
    <row r="243" ht="12.75">
      <c r="BU243" s="10"/>
    </row>
    <row r="244" ht="12.75">
      <c r="BU244" s="10"/>
    </row>
    <row r="245" ht="12.75">
      <c r="BU245" s="10"/>
    </row>
    <row r="246" ht="12.75">
      <c r="BU246" s="10"/>
    </row>
    <row r="247" ht="12.75">
      <c r="BU247" s="10"/>
    </row>
    <row r="248" ht="12.75">
      <c r="BU248" s="10"/>
    </row>
    <row r="249" ht="12.75">
      <c r="BU249" s="10"/>
    </row>
    <row r="250" ht="12.75">
      <c r="BU250" s="10"/>
    </row>
    <row r="251" ht="12.75">
      <c r="BU251" s="10"/>
    </row>
    <row r="252" ht="12.75">
      <c r="BU252" s="10"/>
    </row>
    <row r="253" ht="12.75">
      <c r="BU253" s="10"/>
    </row>
    <row r="254" ht="12.75">
      <c r="BU254" s="10"/>
    </row>
    <row r="255" ht="12.75">
      <c r="BU255" s="10"/>
    </row>
    <row r="256" ht="12.75">
      <c r="BU256" s="10"/>
    </row>
    <row r="257" ht="12.75">
      <c r="BU257" s="10"/>
    </row>
    <row r="258" ht="12.75">
      <c r="BU258" s="10"/>
    </row>
    <row r="259" ht="12.75">
      <c r="BU259" s="10"/>
    </row>
    <row r="260" ht="12.75">
      <c r="BU260" s="10"/>
    </row>
    <row r="261" ht="12.75">
      <c r="BU261" s="10"/>
    </row>
    <row r="262" ht="12.75">
      <c r="BU262" s="10"/>
    </row>
    <row r="263" ht="12.75">
      <c r="BU263" s="10"/>
    </row>
    <row r="264" ht="12.75">
      <c r="BU264" s="10"/>
    </row>
    <row r="265" ht="12.75">
      <c r="BU265" s="10"/>
    </row>
    <row r="266" ht="12.75">
      <c r="BU266" s="10"/>
    </row>
    <row r="267" ht="12.75">
      <c r="BU267" s="10"/>
    </row>
    <row r="268" ht="12.75">
      <c r="BU268" s="10"/>
    </row>
    <row r="269" ht="12.75">
      <c r="BU269" s="10"/>
    </row>
    <row r="270" ht="12.75">
      <c r="BU270" s="10"/>
    </row>
    <row r="271" ht="12.75">
      <c r="BU271" s="10"/>
    </row>
    <row r="272" ht="12.75">
      <c r="BU272" s="10"/>
    </row>
    <row r="273" ht="12.75">
      <c r="BU273" s="10"/>
    </row>
    <row r="274" ht="12.75">
      <c r="BU274" s="10"/>
    </row>
    <row r="275" ht="12.75">
      <c r="BU275" s="10"/>
    </row>
    <row r="276" ht="12.75">
      <c r="BU276" s="10"/>
    </row>
    <row r="277" ht="12.75">
      <c r="BU277" s="10"/>
    </row>
    <row r="278" ht="12.75">
      <c r="BU278" s="10"/>
    </row>
    <row r="279" ht="12.75">
      <c r="BU279" s="10"/>
    </row>
    <row r="280" ht="12.75">
      <c r="BU280" s="10"/>
    </row>
    <row r="281" ht="12.75">
      <c r="BU281" s="10"/>
    </row>
    <row r="282" ht="12.75">
      <c r="BU282" s="10"/>
    </row>
    <row r="283" ht="12.75">
      <c r="BU283" s="10"/>
    </row>
    <row r="284" ht="12.75">
      <c r="BU284" s="10"/>
    </row>
    <row r="285" ht="12.75">
      <c r="BU285" s="10"/>
    </row>
    <row r="286" ht="12.75">
      <c r="BU286" s="10"/>
    </row>
    <row r="287" ht="12.75">
      <c r="BU287" s="10"/>
    </row>
    <row r="288" ht="12.75">
      <c r="BU288" s="10"/>
    </row>
    <row r="289" ht="12.75">
      <c r="BU289" s="10"/>
    </row>
    <row r="290" ht="12.75">
      <c r="BU290" s="10"/>
    </row>
    <row r="291" ht="12.75">
      <c r="BU291" s="10"/>
    </row>
    <row r="292" ht="12.75">
      <c r="BU292" s="10"/>
    </row>
    <row r="293" ht="12.75">
      <c r="BU293" s="10"/>
    </row>
    <row r="294" ht="12.75">
      <c r="BU294" s="10"/>
    </row>
    <row r="295" ht="12.75">
      <c r="BU295" s="10"/>
    </row>
    <row r="296" ht="12.75">
      <c r="BU296" s="10"/>
    </row>
    <row r="297" ht="12.75">
      <c r="BU297" s="10"/>
    </row>
    <row r="298" ht="12.75">
      <c r="BU298" s="10"/>
    </row>
    <row r="299" ht="12.75">
      <c r="BU299" s="10"/>
    </row>
    <row r="300" ht="12.75">
      <c r="BU300" s="10"/>
    </row>
    <row r="301" ht="12.75">
      <c r="BU301" s="10"/>
    </row>
    <row r="302" ht="12.75">
      <c r="BU302" s="10"/>
    </row>
    <row r="303" ht="12.75">
      <c r="BU303" s="10"/>
    </row>
  </sheetData>
  <sheetProtection/>
  <mergeCells count="177">
    <mergeCell ref="E132:W132"/>
    <mergeCell ref="T5:U6"/>
    <mergeCell ref="E37:F38"/>
    <mergeCell ref="I5:I6"/>
    <mergeCell ref="J5:J6"/>
    <mergeCell ref="E5:E6"/>
    <mergeCell ref="G5:G6"/>
    <mergeCell ref="H5:H6"/>
    <mergeCell ref="H37:H38"/>
    <mergeCell ref="I69:I70"/>
    <mergeCell ref="Q37:Q38"/>
    <mergeCell ref="K69:K70"/>
    <mergeCell ref="G37:G38"/>
    <mergeCell ref="I37:I38"/>
    <mergeCell ref="L69:L70"/>
    <mergeCell ref="L37:L38"/>
    <mergeCell ref="M69:M70"/>
    <mergeCell ref="J69:J70"/>
    <mergeCell ref="G69:G70"/>
    <mergeCell ref="S37:S38"/>
    <mergeCell ref="R5:R6"/>
    <mergeCell ref="R69:R70"/>
    <mergeCell ref="N69:N70"/>
    <mergeCell ref="O69:O70"/>
    <mergeCell ref="N37:N38"/>
    <mergeCell ref="O37:O38"/>
    <mergeCell ref="P69:P70"/>
    <mergeCell ref="Q69:Q70"/>
    <mergeCell ref="S69:S70"/>
    <mergeCell ref="H69:H70"/>
    <mergeCell ref="E101:E102"/>
    <mergeCell ref="T69:U70"/>
    <mergeCell ref="H101:H102"/>
    <mergeCell ref="J101:J102"/>
    <mergeCell ref="K101:K102"/>
    <mergeCell ref="I101:I102"/>
    <mergeCell ref="G101:G102"/>
    <mergeCell ref="F69:F70"/>
    <mergeCell ref="B69:B71"/>
    <mergeCell ref="B91:B92"/>
    <mergeCell ref="A116:A117"/>
    <mergeCell ref="B116:B117"/>
    <mergeCell ref="B101:B103"/>
    <mergeCell ref="A88:A89"/>
    <mergeCell ref="A91:A92"/>
    <mergeCell ref="B88:B89"/>
    <mergeCell ref="B84:B85"/>
    <mergeCell ref="B120:B121"/>
    <mergeCell ref="AE101:AE102"/>
    <mergeCell ref="AF101:AG102"/>
    <mergeCell ref="A84:A85"/>
    <mergeCell ref="F101:F102"/>
    <mergeCell ref="A123:A124"/>
    <mergeCell ref="B123:B124"/>
    <mergeCell ref="L101:L102"/>
    <mergeCell ref="AC101:AC102"/>
    <mergeCell ref="U101:U102"/>
    <mergeCell ref="V101:V102"/>
    <mergeCell ref="A101:A102"/>
    <mergeCell ref="N101:N102"/>
    <mergeCell ref="O101:O102"/>
    <mergeCell ref="A120:A121"/>
    <mergeCell ref="AV101:AV102"/>
    <mergeCell ref="X101:Y102"/>
    <mergeCell ref="D101:D102"/>
    <mergeCell ref="M101:M102"/>
    <mergeCell ref="AQ101:AR102"/>
    <mergeCell ref="AS101:AS102"/>
    <mergeCell ref="AT101:AT102"/>
    <mergeCell ref="AH101:AH102"/>
    <mergeCell ref="AD101:AD102"/>
    <mergeCell ref="AI101:AI102"/>
    <mergeCell ref="AJ101:AJ102"/>
    <mergeCell ref="AK101:AK102"/>
    <mergeCell ref="AL101:AL102"/>
    <mergeCell ref="BC101:BC102"/>
    <mergeCell ref="AW101:AW102"/>
    <mergeCell ref="AX101:AX102"/>
    <mergeCell ref="AM101:AM102"/>
    <mergeCell ref="AN101:AN102"/>
    <mergeCell ref="AO101:AP102"/>
    <mergeCell ref="AU101:AU102"/>
    <mergeCell ref="BD101:BD102"/>
    <mergeCell ref="BE101:BE102"/>
    <mergeCell ref="AY101:AY102"/>
    <mergeCell ref="AZ101:AZ102"/>
    <mergeCell ref="BG101:BG102"/>
    <mergeCell ref="BF101:BF102"/>
    <mergeCell ref="AC37:AC38"/>
    <mergeCell ref="AD37:AD38"/>
    <mergeCell ref="AZ69:AZ70"/>
    <mergeCell ref="AY69:AY70"/>
    <mergeCell ref="AD69:AD70"/>
    <mergeCell ref="AL69:AL70"/>
    <mergeCell ref="AM69:AM70"/>
    <mergeCell ref="AE69:AE70"/>
    <mergeCell ref="AA5:AB6"/>
    <mergeCell ref="A48:A49"/>
    <mergeCell ref="B48:B49"/>
    <mergeCell ref="A69:A70"/>
    <mergeCell ref="AB69:AB70"/>
    <mergeCell ref="B45:B46"/>
    <mergeCell ref="B5:B7"/>
    <mergeCell ref="A5:A6"/>
    <mergeCell ref="D69:D70"/>
    <mergeCell ref="E69:E70"/>
    <mergeCell ref="AC5:AC6"/>
    <mergeCell ref="AA37:AA38"/>
    <mergeCell ref="A52:A53"/>
    <mergeCell ref="B52:B53"/>
    <mergeCell ref="R37:R38"/>
    <mergeCell ref="K37:K38"/>
    <mergeCell ref="Q5:Q6"/>
    <mergeCell ref="A37:A38"/>
    <mergeCell ref="A16:A17"/>
    <mergeCell ref="A45:A46"/>
    <mergeCell ref="AF69:AG70"/>
    <mergeCell ref="AH69:AH70"/>
    <mergeCell ref="AI69:AI70"/>
    <mergeCell ref="BG69:BG70"/>
    <mergeCell ref="AT69:AT70"/>
    <mergeCell ref="AU69:AU70"/>
    <mergeCell ref="AV69:AV70"/>
    <mergeCell ref="AW69:AW70"/>
    <mergeCell ref="AX69:AX70"/>
    <mergeCell ref="BC69:BC70"/>
    <mergeCell ref="BD69:BD70"/>
    <mergeCell ref="BE69:BE70"/>
    <mergeCell ref="BF69:BF70"/>
    <mergeCell ref="AD5:AD6"/>
    <mergeCell ref="AN69:AN70"/>
    <mergeCell ref="AO69:AP70"/>
    <mergeCell ref="AQ69:AR70"/>
    <mergeCell ref="AS69:AS70"/>
    <mergeCell ref="AJ69:AJ70"/>
    <mergeCell ref="AK69:AK70"/>
    <mergeCell ref="AC69:AC70"/>
    <mergeCell ref="AB37:AB38"/>
    <mergeCell ref="N5:N6"/>
    <mergeCell ref="AA69:AA70"/>
    <mergeCell ref="Y69:Y70"/>
    <mergeCell ref="Z37:Z38"/>
    <mergeCell ref="U37:U38"/>
    <mergeCell ref="X37:X38"/>
    <mergeCell ref="T37:T38"/>
    <mergeCell ref="V37:V38"/>
    <mergeCell ref="A1:AC1"/>
    <mergeCell ref="A2:AC2"/>
    <mergeCell ref="B16:B17"/>
    <mergeCell ref="B20:B21"/>
    <mergeCell ref="O5:O6"/>
    <mergeCell ref="P5:P6"/>
    <mergeCell ref="A13:A14"/>
    <mergeCell ref="B13:B14"/>
    <mergeCell ref="A20:A21"/>
    <mergeCell ref="M5:M6"/>
    <mergeCell ref="X5:X6"/>
    <mergeCell ref="K5:K6"/>
    <mergeCell ref="L5:L6"/>
    <mergeCell ref="B37:B39"/>
    <mergeCell ref="D5:D6"/>
    <mergeCell ref="S5:S6"/>
    <mergeCell ref="V5:V6"/>
    <mergeCell ref="W5:W6"/>
    <mergeCell ref="D37:D38"/>
    <mergeCell ref="W37:W38"/>
    <mergeCell ref="F5:F6"/>
    <mergeCell ref="M37:M38"/>
    <mergeCell ref="J37:J38"/>
    <mergeCell ref="P37:P38"/>
    <mergeCell ref="V69:W70"/>
    <mergeCell ref="X69:X70"/>
    <mergeCell ref="P101:P102"/>
    <mergeCell ref="T101:T102"/>
    <mergeCell ref="W101:W102"/>
    <mergeCell ref="S101:S102"/>
    <mergeCell ref="Q101:Q102"/>
  </mergeCells>
  <printOptions horizontalCentered="1" verticalCentered="1"/>
  <pageMargins left="0.31496062992125984" right="0.31496062992125984" top="0" bottom="0" header="0.31496062992125984" footer="0.31496062992125984"/>
  <pageSetup fitToHeight="0" fitToWidth="1" horizontalDpi="600" verticalDpi="600" orientation="landscape" paperSize="9" scale="49" r:id="rId1"/>
  <rowBreaks count="1" manualBreakCount="1">
    <brk id="6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a.kapuscinski</cp:lastModifiedBy>
  <cp:lastPrinted>2015-07-02T08:00:05Z</cp:lastPrinted>
  <dcterms:created xsi:type="dcterms:W3CDTF">1997-02-26T13:46:56Z</dcterms:created>
  <dcterms:modified xsi:type="dcterms:W3CDTF">2015-07-02T08:23:19Z</dcterms:modified>
  <cp:category/>
  <cp:version/>
  <cp:contentType/>
  <cp:contentStatus/>
</cp:coreProperties>
</file>