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ortfel uczestnika" sheetId="1" r:id="rId1"/>
  </sheets>
  <calcPr calcId="145621"/>
</workbook>
</file>

<file path=xl/calcChain.xml><?xml version="1.0" encoding="utf-8"?>
<calcChain xmlns="http://schemas.openxmlformats.org/spreadsheetml/2006/main">
  <c r="U14" i="1" l="1"/>
  <c r="U13" i="1"/>
</calcChain>
</file>

<file path=xl/comments1.xml><?xml version="1.0" encoding="utf-8"?>
<comments xmlns="http://schemas.openxmlformats.org/spreadsheetml/2006/main">
  <authors>
    <author>Konrad Kotowski</author>
    <author>Maciej Leśniewski</author>
  </authors>
  <commentList>
    <comment ref="Q2" authorId="0">
      <text>
        <r>
          <rPr>
            <sz val="9"/>
            <color indexed="81"/>
            <rFont val="Tahoma"/>
            <family val="2"/>
            <charset val="238"/>
          </rPr>
          <t>Stop-loss 19.11.2014</t>
        </r>
      </text>
    </comment>
    <comment ref="U13" authorId="1">
      <text>
        <r>
          <rPr>
            <sz val="9"/>
            <color indexed="81"/>
            <rFont val="Tahoma"/>
            <charset val="1"/>
          </rPr>
          <t>Uwzględno odpływ środków na depozyt, PKN nie pokrył go w całości</t>
        </r>
      </text>
    </comment>
    <comment ref="Q15" authorId="0">
      <text>
        <r>
          <rPr>
            <sz val="9"/>
            <color indexed="81"/>
            <rFont val="Tahoma"/>
            <family val="2"/>
            <charset val="238"/>
          </rPr>
          <t xml:space="preserve">Kurs z 15.12.2014, środki przeniesione na FW20H1520
</t>
        </r>
      </text>
    </comment>
    <comment ref="U15" authorId="1">
      <text>
        <r>
          <rPr>
            <sz val="9"/>
            <color indexed="81"/>
            <rFont val="Tahoma"/>
            <charset val="1"/>
          </rPr>
          <t>Wartość liczona w pozycji na kontrakcie</t>
        </r>
      </text>
    </comment>
    <comment ref="Q16" authorId="0">
      <text>
        <r>
          <rPr>
            <sz val="9"/>
            <color indexed="81"/>
            <rFont val="Tahoma"/>
            <family val="2"/>
            <charset val="238"/>
          </rPr>
          <t>Warunkowa transakcja: Sprzedaż 42 FW20H1520 z limitem aktywacji na poziomie 2370 15.12.2014. Środki na depozyt zabezpieczający dla ww. transakcji ze sprzedaży akcji PKN Orlen i częściowo Herkules.</t>
        </r>
      </text>
    </comment>
  </commentList>
</comments>
</file>

<file path=xl/sharedStrings.xml><?xml version="1.0" encoding="utf-8"?>
<sst xmlns="http://schemas.openxmlformats.org/spreadsheetml/2006/main" count="151" uniqueCount="53">
  <si>
    <t>imię</t>
  </si>
  <si>
    <t>nazwisko</t>
  </si>
  <si>
    <t>status</t>
  </si>
  <si>
    <t>data poprzedniej wyceny</t>
  </si>
  <si>
    <t>data wyceny</t>
  </si>
  <si>
    <t>edycja</t>
  </si>
  <si>
    <t>nazwa instrumentu</t>
  </si>
  <si>
    <t>rodzaj instrumenty</t>
  </si>
  <si>
    <t>klasa aktywów</t>
  </si>
  <si>
    <t>waluta</t>
  </si>
  <si>
    <t>pozycja</t>
  </si>
  <si>
    <t>pakiet</t>
  </si>
  <si>
    <t>cena jednostkowa</t>
  </si>
  <si>
    <t>wartosc pakietu</t>
  </si>
  <si>
    <t>udział początkowy</t>
  </si>
  <si>
    <t>mnożnik</t>
  </si>
  <si>
    <t>aktualna wartość jednostki</t>
  </si>
  <si>
    <t>dywidenda</t>
  </si>
  <si>
    <t>zmiana kursu jednostki</t>
  </si>
  <si>
    <t>Z/S w edycji</t>
  </si>
  <si>
    <t>wartość pozycji końcowa</t>
  </si>
  <si>
    <t>udział końcowy</t>
  </si>
  <si>
    <t>stopa zwrotu od początku</t>
  </si>
  <si>
    <t>Sylwia</t>
  </si>
  <si>
    <t>Jaśkiewicz</t>
  </si>
  <si>
    <t>bez zmian</t>
  </si>
  <si>
    <t>Grupa Duon S.A.</t>
  </si>
  <si>
    <t>Akcje</t>
  </si>
  <si>
    <t>PLN</t>
  </si>
  <si>
    <t>długa</t>
  </si>
  <si>
    <t>nowy</t>
  </si>
  <si>
    <t>Comarch S.A.</t>
  </si>
  <si>
    <t>Eurotel S.A.</t>
  </si>
  <si>
    <t>Ciech S.A.</t>
  </si>
  <si>
    <t>częściowo sprzedał</t>
  </si>
  <si>
    <t>Asseco Poland S.A.</t>
  </si>
  <si>
    <t>Lena Lighting S.A.</t>
  </si>
  <si>
    <t>11 bit studios S.A.</t>
  </si>
  <si>
    <t>Decora S.A.</t>
  </si>
  <si>
    <t>Centrum Medyczne Enel-Med S.A.</t>
  </si>
  <si>
    <t>Neuca S.A.</t>
  </si>
  <si>
    <t>dokupił</t>
  </si>
  <si>
    <t>Mercator Medical S.A.</t>
  </si>
  <si>
    <t>Herkules S.A.</t>
  </si>
  <si>
    <t>Arctic Paper S.A.</t>
  </si>
  <si>
    <t>Polski Koncern Naftowy ORLEN S.A.</t>
  </si>
  <si>
    <t>FW20H1520 (pozycja krótka)</t>
  </si>
  <si>
    <t>Kontrakt terminowy</t>
  </si>
  <si>
    <t>krótka</t>
  </si>
  <si>
    <t>portfel</t>
  </si>
  <si>
    <t>TOTAL SCORE</t>
  </si>
  <si>
    <t>Portfel</t>
  </si>
  <si>
    <t>Źródło: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</si>
</sst>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019">
    <xf numFmtId="0" fontId="0" fillId="0" borderId="0"/>
    <xf numFmtId="0" fontId="1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5" fillId="0" borderId="0"/>
    <xf numFmtId="0" fontId="13" fillId="0" borderId="0"/>
    <xf numFmtId="0" fontId="13" fillId="0" borderId="0" applyFill="0" applyProtection="0"/>
    <xf numFmtId="0" fontId="13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3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3" fillId="0" borderId="0" applyFill="0" applyBorder="0" applyAlignment="0" applyProtection="0"/>
    <xf numFmtId="0" fontId="2" fillId="0" borderId="0"/>
    <xf numFmtId="9" fontId="13" fillId="0" borderId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5" fillId="0" borderId="5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10" fontId="7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10" fontId="9" fillId="0" borderId="6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0" fontId="9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/>
  </cellXfs>
  <cellStyles count="6019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3">
    <dxf>
      <font>
        <color rgb="FFEA0000"/>
      </font>
    </dxf>
    <dxf>
      <font>
        <color rgb="FFEA0000"/>
      </font>
    </dxf>
    <dxf>
      <font>
        <color rgb="FFEA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2</xdr:col>
      <xdr:colOff>623359</xdr:colOff>
      <xdr:row>20</xdr:row>
      <xdr:rowOff>17992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3990975"/>
          <a:ext cx="1432984" cy="32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6"/>
  <sheetViews>
    <sheetView showGridLines="0" tabSelected="1" zoomScale="90" zoomScaleNormal="90" workbookViewId="0">
      <selection activeCell="K24" sqref="K24"/>
    </sheetView>
  </sheetViews>
  <sheetFormatPr defaultRowHeight="12"/>
  <cols>
    <col min="1" max="2" width="10.625" style="22" customWidth="1"/>
    <col min="3" max="3" width="13.875" style="22" bestFit="1" customWidth="1"/>
    <col min="4" max="4" width="9.75" style="22" bestFit="1" customWidth="1"/>
    <col min="5" max="5" width="9" style="22" bestFit="1" customWidth="1"/>
    <col min="6" max="6" width="5.375" style="22" bestFit="1" customWidth="1"/>
    <col min="7" max="7" width="31.375" style="22" customWidth="1"/>
    <col min="8" max="8" width="15.375" style="22" bestFit="1" customWidth="1"/>
    <col min="9" max="9" width="11.375" style="22" bestFit="1" customWidth="1"/>
    <col min="10" max="10" width="5.625" style="22" bestFit="1" customWidth="1"/>
    <col min="11" max="11" width="6.125" style="22" customWidth="1"/>
    <col min="12" max="12" width="10.625" style="22" customWidth="1"/>
    <col min="13" max="13" width="13.5" style="22" bestFit="1" customWidth="1"/>
    <col min="14" max="14" width="11.875" style="22" bestFit="1" customWidth="1"/>
    <col min="15" max="15" width="9.125" style="22" bestFit="1" customWidth="1"/>
    <col min="16" max="16" width="6.75" style="22" bestFit="1" customWidth="1"/>
    <col min="17" max="17" width="10.625" style="22" customWidth="1"/>
    <col min="18" max="18" width="8.5" style="22" bestFit="1" customWidth="1"/>
    <col min="19" max="19" width="10.125" style="22" bestFit="1" customWidth="1"/>
    <col min="20" max="20" width="10.25" style="54" bestFit="1" customWidth="1"/>
    <col min="21" max="21" width="11.5" style="22" bestFit="1" customWidth="1"/>
    <col min="22" max="22" width="7.125" style="22" bestFit="1" customWidth="1"/>
    <col min="23" max="23" width="7.875" style="22" bestFit="1" customWidth="1"/>
    <col min="24" max="16384" width="9" style="22"/>
  </cols>
  <sheetData>
    <row r="1" spans="1:23" s="10" customFormat="1" ht="38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5" t="s">
        <v>12</v>
      </c>
      <c r="N1" s="5" t="s">
        <v>13</v>
      </c>
      <c r="O1" s="6" t="s">
        <v>14</v>
      </c>
      <c r="P1" s="2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7" t="s">
        <v>20</v>
      </c>
      <c r="V1" s="6" t="s">
        <v>21</v>
      </c>
      <c r="W1" s="9" t="s">
        <v>22</v>
      </c>
    </row>
    <row r="2" spans="1:23" s="21" customFormat="1" ht="16.5" customHeight="1">
      <c r="A2" s="11" t="s">
        <v>23</v>
      </c>
      <c r="B2" s="11" t="s">
        <v>24</v>
      </c>
      <c r="C2" s="11" t="s">
        <v>25</v>
      </c>
      <c r="D2" s="12">
        <v>41957</v>
      </c>
      <c r="E2" s="12">
        <v>42019</v>
      </c>
      <c r="F2" s="13">
        <v>22</v>
      </c>
      <c r="G2" s="11" t="s">
        <v>26</v>
      </c>
      <c r="H2" s="13" t="s">
        <v>27</v>
      </c>
      <c r="I2" s="13" t="s">
        <v>27</v>
      </c>
      <c r="J2" s="13" t="s">
        <v>28</v>
      </c>
      <c r="K2" s="11" t="s">
        <v>29</v>
      </c>
      <c r="L2" s="14">
        <v>44716.037615849535</v>
      </c>
      <c r="M2" s="15">
        <v>2.2400000000000002</v>
      </c>
      <c r="N2" s="15">
        <v>100163.92425950296</v>
      </c>
      <c r="O2" s="16">
        <v>0.05</v>
      </c>
      <c r="P2" s="17"/>
      <c r="Q2" s="15">
        <v>2.17</v>
      </c>
      <c r="R2" s="18"/>
      <c r="S2" s="19">
        <v>-3.1250000000000111E-2</v>
      </c>
      <c r="T2" s="18">
        <v>-3130.1226331094799</v>
      </c>
      <c r="U2" s="15">
        <v>97033.801626393484</v>
      </c>
      <c r="V2" s="20">
        <v>2.3413759471683279E-2</v>
      </c>
      <c r="W2" s="19"/>
    </row>
    <row r="3" spans="1:23" s="21" customFormat="1" ht="16.5" customHeight="1">
      <c r="A3" s="11" t="s">
        <v>23</v>
      </c>
      <c r="B3" s="11" t="s">
        <v>24</v>
      </c>
      <c r="C3" s="11" t="s">
        <v>30</v>
      </c>
      <c r="D3" s="12">
        <v>41957</v>
      </c>
      <c r="E3" s="12">
        <v>42019</v>
      </c>
      <c r="F3" s="13">
        <v>22</v>
      </c>
      <c r="G3" s="11" t="s">
        <v>31</v>
      </c>
      <c r="H3" s="13" t="s">
        <v>27</v>
      </c>
      <c r="I3" s="13" t="s">
        <v>27</v>
      </c>
      <c r="J3" s="13" t="s">
        <v>28</v>
      </c>
      <c r="K3" s="11" t="s">
        <v>29</v>
      </c>
      <c r="L3" s="14">
        <v>3155.7632091840878</v>
      </c>
      <c r="M3" s="18">
        <v>95.22</v>
      </c>
      <c r="N3" s="15">
        <v>300491.77277850884</v>
      </c>
      <c r="O3" s="16">
        <v>0.15</v>
      </c>
      <c r="P3" s="17"/>
      <c r="Q3" s="15">
        <v>111.7</v>
      </c>
      <c r="R3" s="18"/>
      <c r="S3" s="19">
        <v>0.17307288384793118</v>
      </c>
      <c r="T3" s="18">
        <v>52006.977687353778</v>
      </c>
      <c r="U3" s="15">
        <v>352498.75046586263</v>
      </c>
      <c r="V3" s="20">
        <v>8.5056143520524333E-2</v>
      </c>
      <c r="W3" s="19"/>
    </row>
    <row r="4" spans="1:23" s="21" customFormat="1" ht="16.5" customHeight="1">
      <c r="A4" s="11" t="s">
        <v>23</v>
      </c>
      <c r="B4" s="11" t="s">
        <v>24</v>
      </c>
      <c r="C4" s="11" t="s">
        <v>30</v>
      </c>
      <c r="D4" s="12">
        <v>41957</v>
      </c>
      <c r="E4" s="12">
        <v>42019</v>
      </c>
      <c r="F4" s="13">
        <v>22</v>
      </c>
      <c r="G4" s="11" t="s">
        <v>32</v>
      </c>
      <c r="H4" s="13" t="s">
        <v>27</v>
      </c>
      <c r="I4" s="13" t="s">
        <v>27</v>
      </c>
      <c r="J4" s="13" t="s">
        <v>28</v>
      </c>
      <c r="K4" s="11" t="s">
        <v>29</v>
      </c>
      <c r="L4" s="14">
        <v>8045.2951212452181</v>
      </c>
      <c r="M4" s="15">
        <v>12.45</v>
      </c>
      <c r="N4" s="15">
        <v>100163.92425950296</v>
      </c>
      <c r="O4" s="16">
        <v>0.05</v>
      </c>
      <c r="P4" s="17"/>
      <c r="Q4" s="15">
        <v>14.8</v>
      </c>
      <c r="R4" s="18"/>
      <c r="S4" s="19">
        <v>0.18875502008032141</v>
      </c>
      <c r="T4" s="18">
        <v>18906.443534926275</v>
      </c>
      <c r="U4" s="15">
        <v>119070.36779442924</v>
      </c>
      <c r="V4" s="20">
        <v>2.8731070049978505E-2</v>
      </c>
      <c r="W4" s="19"/>
    </row>
    <row r="5" spans="1:23" s="21" customFormat="1" ht="16.5" customHeight="1">
      <c r="A5" s="11" t="s">
        <v>23</v>
      </c>
      <c r="B5" s="11" t="s">
        <v>24</v>
      </c>
      <c r="C5" s="11" t="s">
        <v>30</v>
      </c>
      <c r="D5" s="12">
        <v>41957</v>
      </c>
      <c r="E5" s="12">
        <v>42019</v>
      </c>
      <c r="F5" s="13">
        <v>22</v>
      </c>
      <c r="G5" s="11" t="s">
        <v>33</v>
      </c>
      <c r="H5" s="13" t="s">
        <v>27</v>
      </c>
      <c r="I5" s="13" t="s">
        <v>27</v>
      </c>
      <c r="J5" s="13" t="s">
        <v>28</v>
      </c>
      <c r="K5" s="11" t="s">
        <v>29</v>
      </c>
      <c r="L5" s="14">
        <v>2349.0601374179869</v>
      </c>
      <c r="M5" s="15">
        <v>42.64</v>
      </c>
      <c r="N5" s="15">
        <v>100163.92425950296</v>
      </c>
      <c r="O5" s="16">
        <v>0.05</v>
      </c>
      <c r="P5" s="17"/>
      <c r="Q5" s="15">
        <v>44.01</v>
      </c>
      <c r="R5" s="18"/>
      <c r="S5" s="19">
        <v>3.2129455909943649E-2</v>
      </c>
      <c r="T5" s="18">
        <v>3218.2123882626361</v>
      </c>
      <c r="U5" s="15">
        <v>103382.1366477656</v>
      </c>
      <c r="V5" s="20">
        <v>2.4945580205744264E-2</v>
      </c>
      <c r="W5" s="19"/>
    </row>
    <row r="6" spans="1:23" s="21" customFormat="1" ht="16.5" customHeight="1">
      <c r="A6" s="11" t="s">
        <v>23</v>
      </c>
      <c r="B6" s="11" t="s">
        <v>24</v>
      </c>
      <c r="C6" s="11" t="s">
        <v>34</v>
      </c>
      <c r="D6" s="12">
        <v>41957</v>
      </c>
      <c r="E6" s="12">
        <v>42019</v>
      </c>
      <c r="F6" s="13">
        <v>22</v>
      </c>
      <c r="G6" s="11" t="s">
        <v>35</v>
      </c>
      <c r="H6" s="13" t="s">
        <v>27</v>
      </c>
      <c r="I6" s="13" t="s">
        <v>27</v>
      </c>
      <c r="J6" s="13" t="s">
        <v>28</v>
      </c>
      <c r="K6" s="11" t="s">
        <v>29</v>
      </c>
      <c r="L6" s="14">
        <v>1983.444044742633</v>
      </c>
      <c r="M6" s="15">
        <v>50.5</v>
      </c>
      <c r="N6" s="15">
        <v>100163.92425950296</v>
      </c>
      <c r="O6" s="16">
        <v>0.05</v>
      </c>
      <c r="P6" s="17"/>
      <c r="Q6" s="15">
        <v>53.57</v>
      </c>
      <c r="R6" s="18"/>
      <c r="S6" s="19">
        <v>6.0792079207920846E-2</v>
      </c>
      <c r="T6" s="18">
        <v>6089.1732173598839</v>
      </c>
      <c r="U6" s="15">
        <v>106253.09747686285</v>
      </c>
      <c r="V6" s="20">
        <v>2.5638328353074641E-2</v>
      </c>
      <c r="W6" s="19"/>
    </row>
    <row r="7" spans="1:23" s="21" customFormat="1" ht="16.5" customHeight="1">
      <c r="A7" s="11" t="s">
        <v>23</v>
      </c>
      <c r="B7" s="11" t="s">
        <v>24</v>
      </c>
      <c r="C7" s="11" t="s">
        <v>30</v>
      </c>
      <c r="D7" s="12">
        <v>41957</v>
      </c>
      <c r="E7" s="12">
        <v>42019</v>
      </c>
      <c r="F7" s="13">
        <v>22</v>
      </c>
      <c r="G7" s="11" t="s">
        <v>36</v>
      </c>
      <c r="H7" s="13" t="s">
        <v>27</v>
      </c>
      <c r="I7" s="13" t="s">
        <v>27</v>
      </c>
      <c r="J7" s="13" t="s">
        <v>28</v>
      </c>
      <c r="K7" s="11" t="s">
        <v>29</v>
      </c>
      <c r="L7" s="14">
        <v>24854.571776551602</v>
      </c>
      <c r="M7" s="15">
        <v>4.03</v>
      </c>
      <c r="N7" s="15">
        <v>100163.92425950296</v>
      </c>
      <c r="O7" s="16">
        <v>0.05</v>
      </c>
      <c r="P7" s="17"/>
      <c r="Q7" s="15">
        <v>4.25</v>
      </c>
      <c r="R7" s="18"/>
      <c r="S7" s="19">
        <v>5.4590570719602827E-2</v>
      </c>
      <c r="T7" s="18">
        <v>5468.0057908413464</v>
      </c>
      <c r="U7" s="15">
        <v>105631.93005034431</v>
      </c>
      <c r="V7" s="20">
        <v>2.54884438337383E-2</v>
      </c>
      <c r="W7" s="19"/>
    </row>
    <row r="8" spans="1:23" s="21" customFormat="1" ht="16.5" customHeight="1">
      <c r="A8" s="11" t="s">
        <v>23</v>
      </c>
      <c r="B8" s="11" t="s">
        <v>24</v>
      </c>
      <c r="C8" s="11" t="s">
        <v>30</v>
      </c>
      <c r="D8" s="12">
        <v>41957</v>
      </c>
      <c r="E8" s="12">
        <v>42019</v>
      </c>
      <c r="F8" s="13">
        <v>22</v>
      </c>
      <c r="G8" s="11" t="s">
        <v>37</v>
      </c>
      <c r="H8" s="13" t="s">
        <v>27</v>
      </c>
      <c r="I8" s="13" t="s">
        <v>27</v>
      </c>
      <c r="J8" s="13" t="s">
        <v>28</v>
      </c>
      <c r="K8" s="11" t="s">
        <v>29</v>
      </c>
      <c r="L8" s="14">
        <v>31236.151016477012</v>
      </c>
      <c r="M8" s="15">
        <v>9.6199999999999992</v>
      </c>
      <c r="N8" s="15">
        <v>300491.77277850884</v>
      </c>
      <c r="O8" s="16">
        <v>0.15</v>
      </c>
      <c r="P8" s="17"/>
      <c r="Q8" s="15">
        <v>69</v>
      </c>
      <c r="R8" s="18"/>
      <c r="S8" s="19">
        <v>6.1725571725571733</v>
      </c>
      <c r="T8" s="18">
        <v>1854802.6473584049</v>
      </c>
      <c r="U8" s="15">
        <v>2155294.4201369137</v>
      </c>
      <c r="V8" s="20">
        <v>0.52006150741207846</v>
      </c>
      <c r="W8" s="19"/>
    </row>
    <row r="9" spans="1:23" s="21" customFormat="1" ht="16.5" customHeight="1">
      <c r="A9" s="11" t="s">
        <v>23</v>
      </c>
      <c r="B9" s="11" t="s">
        <v>24</v>
      </c>
      <c r="C9" s="11" t="s">
        <v>34</v>
      </c>
      <c r="D9" s="12">
        <v>41957</v>
      </c>
      <c r="E9" s="12">
        <v>42019</v>
      </c>
      <c r="F9" s="13">
        <v>22</v>
      </c>
      <c r="G9" s="11" t="s">
        <v>38</v>
      </c>
      <c r="H9" s="13" t="s">
        <v>27</v>
      </c>
      <c r="I9" s="13" t="s">
        <v>27</v>
      </c>
      <c r="J9" s="13" t="s">
        <v>28</v>
      </c>
      <c r="K9" s="11" t="s">
        <v>29</v>
      </c>
      <c r="L9" s="14">
        <v>16077.676446148147</v>
      </c>
      <c r="M9" s="15">
        <v>6.23</v>
      </c>
      <c r="N9" s="15">
        <v>100163.92425950296</v>
      </c>
      <c r="O9" s="16">
        <v>0.05</v>
      </c>
      <c r="P9" s="17"/>
      <c r="Q9" s="15">
        <v>6.6</v>
      </c>
      <c r="R9" s="18"/>
      <c r="S9" s="19">
        <v>5.9390048154092989E-2</v>
      </c>
      <c r="T9" s="18">
        <v>5948.7402850748022</v>
      </c>
      <c r="U9" s="15">
        <v>106112.66454457777</v>
      </c>
      <c r="V9" s="20">
        <v>2.5604442605599898E-2</v>
      </c>
      <c r="W9" s="19"/>
    </row>
    <row r="10" spans="1:23" s="21" customFormat="1" ht="16.5" customHeight="1">
      <c r="A10" s="11" t="s">
        <v>23</v>
      </c>
      <c r="B10" s="11" t="s">
        <v>24</v>
      </c>
      <c r="C10" s="11" t="s">
        <v>25</v>
      </c>
      <c r="D10" s="12">
        <v>41957</v>
      </c>
      <c r="E10" s="12">
        <v>42019</v>
      </c>
      <c r="F10" s="13">
        <v>22</v>
      </c>
      <c r="G10" s="11" t="s">
        <v>39</v>
      </c>
      <c r="H10" s="13" t="s">
        <v>27</v>
      </c>
      <c r="I10" s="13" t="s">
        <v>27</v>
      </c>
      <c r="J10" s="13" t="s">
        <v>28</v>
      </c>
      <c r="K10" s="11" t="s">
        <v>29</v>
      </c>
      <c r="L10" s="14">
        <v>8999.4541113659434</v>
      </c>
      <c r="M10" s="15">
        <v>11.13</v>
      </c>
      <c r="N10" s="15">
        <v>100163.92425950296</v>
      </c>
      <c r="O10" s="16">
        <v>0.05</v>
      </c>
      <c r="P10" s="17"/>
      <c r="Q10" s="15">
        <v>11.1</v>
      </c>
      <c r="R10" s="18"/>
      <c r="S10" s="19">
        <v>-2.6954177897574594E-3</v>
      </c>
      <c r="T10" s="18">
        <v>-269.98362334098852</v>
      </c>
      <c r="U10" s="15">
        <v>99893.940636161977</v>
      </c>
      <c r="V10" s="20">
        <v>2.4103896369422662E-2</v>
      </c>
      <c r="W10" s="19"/>
    </row>
    <row r="11" spans="1:23" s="21" customFormat="1" ht="16.5" customHeight="1">
      <c r="A11" s="11" t="s">
        <v>23</v>
      </c>
      <c r="B11" s="11" t="s">
        <v>24</v>
      </c>
      <c r="C11" s="11" t="s">
        <v>30</v>
      </c>
      <c r="D11" s="12">
        <v>41957</v>
      </c>
      <c r="E11" s="12">
        <v>42019</v>
      </c>
      <c r="F11" s="13">
        <v>22</v>
      </c>
      <c r="G11" s="11" t="s">
        <v>40</v>
      </c>
      <c r="H11" s="13" t="s">
        <v>27</v>
      </c>
      <c r="I11" s="13" t="s">
        <v>27</v>
      </c>
      <c r="J11" s="13" t="s">
        <v>28</v>
      </c>
      <c r="K11" s="11" t="s">
        <v>29</v>
      </c>
      <c r="L11" s="14">
        <v>461.58490442167266</v>
      </c>
      <c r="M11" s="15">
        <v>217</v>
      </c>
      <c r="N11" s="15">
        <v>100163.92425950296</v>
      </c>
      <c r="O11" s="16">
        <v>0.05</v>
      </c>
      <c r="P11" s="17"/>
      <c r="Q11" s="15">
        <v>245.05</v>
      </c>
      <c r="R11" s="18"/>
      <c r="S11" s="19">
        <v>0.12926267281105996</v>
      </c>
      <c r="T11" s="18">
        <v>12947.456569027923</v>
      </c>
      <c r="U11" s="15">
        <v>113111.38082853089</v>
      </c>
      <c r="V11" s="20">
        <v>2.7293197008049896E-2</v>
      </c>
      <c r="W11" s="19"/>
    </row>
    <row r="12" spans="1:23" s="21" customFormat="1" ht="16.5" customHeight="1">
      <c r="A12" s="11" t="s">
        <v>23</v>
      </c>
      <c r="B12" s="11" t="s">
        <v>24</v>
      </c>
      <c r="C12" s="11" t="s">
        <v>41</v>
      </c>
      <c r="D12" s="12">
        <v>41957</v>
      </c>
      <c r="E12" s="12">
        <v>42019</v>
      </c>
      <c r="F12" s="13">
        <v>22</v>
      </c>
      <c r="G12" s="11" t="s">
        <v>42</v>
      </c>
      <c r="H12" s="13" t="s">
        <v>27</v>
      </c>
      <c r="I12" s="13" t="s">
        <v>27</v>
      </c>
      <c r="J12" s="13" t="s">
        <v>28</v>
      </c>
      <c r="K12" s="11" t="s">
        <v>29</v>
      </c>
      <c r="L12" s="14">
        <v>17838.632993678177</v>
      </c>
      <c r="M12" s="15">
        <v>11.23</v>
      </c>
      <c r="N12" s="15">
        <v>200327.84851900593</v>
      </c>
      <c r="O12" s="16">
        <v>0.1</v>
      </c>
      <c r="P12" s="17"/>
      <c r="Q12" s="15">
        <v>13.98</v>
      </c>
      <c r="R12" s="18"/>
      <c r="S12" s="19">
        <v>0.24487978628673202</v>
      </c>
      <c r="T12" s="18">
        <v>49056.240732614984</v>
      </c>
      <c r="U12" s="15">
        <v>249384.08925162093</v>
      </c>
      <c r="V12" s="20">
        <v>6.0175103767283675E-2</v>
      </c>
      <c r="W12" s="19"/>
    </row>
    <row r="13" spans="1:23" ht="16.5" customHeight="1">
      <c r="A13" s="11" t="s">
        <v>23</v>
      </c>
      <c r="B13" s="11" t="s">
        <v>24</v>
      </c>
      <c r="C13" s="11" t="s">
        <v>41</v>
      </c>
      <c r="D13" s="12">
        <v>41957</v>
      </c>
      <c r="E13" s="12">
        <v>42019</v>
      </c>
      <c r="F13" s="13">
        <v>22</v>
      </c>
      <c r="G13" s="11" t="s">
        <v>43</v>
      </c>
      <c r="H13" s="13" t="s">
        <v>27</v>
      </c>
      <c r="I13" s="13" t="s">
        <v>27</v>
      </c>
      <c r="J13" s="13" t="s">
        <v>28</v>
      </c>
      <c r="K13" s="11" t="s">
        <v>29</v>
      </c>
      <c r="L13" s="14">
        <v>77049.172507309966</v>
      </c>
      <c r="M13" s="15">
        <v>2.6</v>
      </c>
      <c r="N13" s="15">
        <v>200327.84851900593</v>
      </c>
      <c r="O13" s="16">
        <v>0.1</v>
      </c>
      <c r="P13" s="17"/>
      <c r="Q13" s="15">
        <v>2.94</v>
      </c>
      <c r="R13" s="18"/>
      <c r="S13" s="19">
        <v>0.13076923076923075</v>
      </c>
      <c r="T13" s="18">
        <v>24909.872892296051</v>
      </c>
      <c r="U13" s="15">
        <f>T13+N13-(N16-L15*Q15)</f>
        <v>131941.40379757574</v>
      </c>
      <c r="V13" s="20">
        <v>3.1836785131506104E-2</v>
      </c>
      <c r="W13" s="19"/>
    </row>
    <row r="14" spans="1:23" ht="16.5" customHeight="1">
      <c r="A14" s="11" t="s">
        <v>23</v>
      </c>
      <c r="B14" s="11" t="s">
        <v>24</v>
      </c>
      <c r="C14" s="11" t="s">
        <v>30</v>
      </c>
      <c r="D14" s="12">
        <v>41957</v>
      </c>
      <c r="E14" s="12">
        <v>42019</v>
      </c>
      <c r="F14" s="13">
        <v>22</v>
      </c>
      <c r="G14" s="11" t="s">
        <v>44</v>
      </c>
      <c r="H14" s="13" t="s">
        <v>27</v>
      </c>
      <c r="I14" s="13" t="s">
        <v>27</v>
      </c>
      <c r="J14" s="13" t="s">
        <v>28</v>
      </c>
      <c r="K14" s="11" t="s">
        <v>29</v>
      </c>
      <c r="L14" s="14">
        <v>24252.766164528563</v>
      </c>
      <c r="M14" s="15">
        <v>4.13</v>
      </c>
      <c r="N14" s="15">
        <v>100163.92425950296</v>
      </c>
      <c r="O14" s="16">
        <v>0.05</v>
      </c>
      <c r="P14" s="17"/>
      <c r="Q14" s="15">
        <v>4.9800000000000004</v>
      </c>
      <c r="R14" s="18"/>
      <c r="S14" s="19">
        <v>0.20581113801452799</v>
      </c>
      <c r="T14" s="18">
        <v>20614.851239849289</v>
      </c>
      <c r="U14" s="15">
        <f t="shared" ref="U14:U15" si="0">T14+N14</f>
        <v>120778.77549935225</v>
      </c>
      <c r="V14" s="20">
        <v>2.9143300081289136E-2</v>
      </c>
      <c r="W14" s="19"/>
    </row>
    <row r="15" spans="1:23" ht="16.5" customHeight="1">
      <c r="A15" s="11" t="s">
        <v>23</v>
      </c>
      <c r="B15" s="11" t="s">
        <v>24</v>
      </c>
      <c r="C15" s="11" t="s">
        <v>30</v>
      </c>
      <c r="D15" s="12">
        <v>41957</v>
      </c>
      <c r="E15" s="12">
        <v>42019</v>
      </c>
      <c r="F15" s="13">
        <v>22</v>
      </c>
      <c r="G15" s="11" t="s">
        <v>45</v>
      </c>
      <c r="H15" s="13" t="s">
        <v>27</v>
      </c>
      <c r="I15" s="13" t="s">
        <v>27</v>
      </c>
      <c r="J15" s="13" t="s">
        <v>28</v>
      </c>
      <c r="K15" s="11" t="s">
        <v>29</v>
      </c>
      <c r="L15" s="14">
        <v>2203.8267163807031</v>
      </c>
      <c r="M15" s="18">
        <v>45.45</v>
      </c>
      <c r="N15" s="15">
        <v>100163.92425950296</v>
      </c>
      <c r="O15" s="16">
        <v>0.05</v>
      </c>
      <c r="P15" s="17"/>
      <c r="Q15" s="15">
        <v>48</v>
      </c>
      <c r="R15" s="18"/>
      <c r="S15" s="19">
        <v>5.6105610561056007E-2</v>
      </c>
      <c r="T15" s="18">
        <v>5619.7581267707865</v>
      </c>
      <c r="U15" s="15">
        <v>0</v>
      </c>
      <c r="V15" s="20">
        <v>0</v>
      </c>
      <c r="W15" s="19"/>
    </row>
    <row r="16" spans="1:23" ht="16.5" customHeight="1" thickBot="1">
      <c r="A16" s="23" t="s">
        <v>23</v>
      </c>
      <c r="B16" s="23" t="s">
        <v>24</v>
      </c>
      <c r="C16" s="23" t="s">
        <v>30</v>
      </c>
      <c r="D16" s="24">
        <v>41988</v>
      </c>
      <c r="E16" s="24">
        <v>42019</v>
      </c>
      <c r="F16" s="25">
        <v>22</v>
      </c>
      <c r="G16" s="23" t="s">
        <v>46</v>
      </c>
      <c r="H16" s="25" t="s">
        <v>47</v>
      </c>
      <c r="I16" s="25" t="s">
        <v>27</v>
      </c>
      <c r="J16" s="25" t="s">
        <v>28</v>
      </c>
      <c r="K16" s="23" t="s">
        <v>48</v>
      </c>
      <c r="L16" s="26">
        <v>42</v>
      </c>
      <c r="M16" s="27">
        <v>2370</v>
      </c>
      <c r="N16" s="27">
        <v>199080</v>
      </c>
      <c r="O16" s="28">
        <v>0</v>
      </c>
      <c r="P16" s="29">
        <v>20</v>
      </c>
      <c r="Q16" s="15">
        <v>2269</v>
      </c>
      <c r="R16" s="30"/>
      <c r="S16" s="31">
        <v>4.261603375527423E-2</v>
      </c>
      <c r="T16" s="30">
        <v>84840</v>
      </c>
      <c r="U16" s="27">
        <v>283920</v>
      </c>
      <c r="V16" s="32">
        <v>6.85084421900269E-2</v>
      </c>
      <c r="W16" s="31"/>
    </row>
    <row r="17" spans="1:23" s="42" customFormat="1" ht="16.5" customHeight="1">
      <c r="A17" s="33" t="s">
        <v>23</v>
      </c>
      <c r="B17" s="33" t="s">
        <v>24</v>
      </c>
      <c r="C17" s="33" t="s">
        <v>49</v>
      </c>
      <c r="D17" s="34">
        <v>41957</v>
      </c>
      <c r="E17" s="34">
        <v>42019</v>
      </c>
      <c r="F17" s="35">
        <v>22</v>
      </c>
      <c r="G17" s="33" t="s">
        <v>50</v>
      </c>
      <c r="H17" s="35" t="s">
        <v>51</v>
      </c>
      <c r="I17" s="35" t="s">
        <v>51</v>
      </c>
      <c r="J17" s="35" t="s">
        <v>28</v>
      </c>
      <c r="K17" s="33"/>
      <c r="L17" s="36"/>
      <c r="M17" s="37"/>
      <c r="N17" s="37">
        <v>2003278.4851900586</v>
      </c>
      <c r="O17" s="38">
        <v>1</v>
      </c>
      <c r="P17" s="39"/>
      <c r="Q17" s="40"/>
      <c r="R17" s="40"/>
      <c r="S17" s="41">
        <v>1.0687621762998192</v>
      </c>
      <c r="T17" s="40">
        <v>2141028.2735663322</v>
      </c>
      <c r="U17" s="40">
        <v>4144306.7587563912</v>
      </c>
      <c r="V17" s="38">
        <v>1</v>
      </c>
      <c r="W17" s="41">
        <v>3.1443067587563913</v>
      </c>
    </row>
    <row r="18" spans="1:23">
      <c r="A18" s="43"/>
      <c r="B18" s="44"/>
      <c r="C18" s="44"/>
      <c r="D18" s="45"/>
      <c r="E18" s="46"/>
      <c r="F18" s="44"/>
      <c r="G18" s="44"/>
      <c r="H18" s="47"/>
      <c r="I18" s="47"/>
      <c r="J18" s="47"/>
      <c r="K18" s="44"/>
      <c r="L18" s="48"/>
      <c r="M18" s="49"/>
      <c r="N18" s="49"/>
      <c r="O18" s="50"/>
      <c r="P18" s="51"/>
      <c r="Q18" s="52"/>
      <c r="R18" s="52"/>
      <c r="S18" s="53"/>
      <c r="T18" s="52"/>
      <c r="U18" s="52"/>
      <c r="V18" s="50"/>
      <c r="W18" s="53"/>
    </row>
    <row r="19" spans="1:23">
      <c r="A19" s="44" t="s">
        <v>52</v>
      </c>
      <c r="B19" s="44"/>
      <c r="C19" s="44"/>
      <c r="D19" s="45"/>
      <c r="E19" s="45"/>
      <c r="F19" s="44"/>
      <c r="G19" s="44"/>
      <c r="H19" s="47"/>
      <c r="I19" s="47"/>
      <c r="J19" s="47"/>
      <c r="K19" s="49"/>
      <c r="L19" s="48"/>
      <c r="M19" s="49"/>
      <c r="N19" s="49"/>
      <c r="O19" s="50"/>
      <c r="P19" s="51"/>
      <c r="Q19" s="52"/>
      <c r="R19" s="52"/>
      <c r="S19" s="53"/>
      <c r="T19" s="52"/>
      <c r="U19" s="52"/>
      <c r="V19" s="50"/>
      <c r="W19" s="53"/>
    </row>
    <row r="20" spans="1:23">
      <c r="A20" s="43"/>
      <c r="B20" s="44"/>
      <c r="C20" s="44"/>
      <c r="D20" s="45"/>
      <c r="E20" s="45"/>
      <c r="F20" s="44"/>
      <c r="G20" s="44"/>
      <c r="H20" s="47"/>
      <c r="I20" s="47"/>
      <c r="J20" s="47"/>
      <c r="K20" s="44"/>
      <c r="L20" s="48"/>
      <c r="M20" s="49"/>
      <c r="N20" s="49"/>
      <c r="O20" s="50"/>
      <c r="P20" s="51"/>
      <c r="Q20" s="52"/>
      <c r="R20" s="52"/>
      <c r="S20" s="53"/>
      <c r="T20" s="52"/>
      <c r="U20" s="52"/>
      <c r="V20" s="50"/>
      <c r="W20" s="53"/>
    </row>
    <row r="21" spans="1:23">
      <c r="A21" s="43"/>
      <c r="B21" s="44"/>
      <c r="C21" s="44"/>
      <c r="D21" s="45"/>
      <c r="E21" s="45"/>
      <c r="F21" s="44"/>
      <c r="G21" s="44"/>
      <c r="H21" s="47"/>
      <c r="I21" s="47"/>
      <c r="J21" s="47"/>
      <c r="K21" s="48"/>
      <c r="L21" s="49"/>
      <c r="M21" s="49"/>
      <c r="N21" s="50"/>
      <c r="O21" s="51"/>
      <c r="P21" s="52"/>
      <c r="Q21" s="52"/>
      <c r="R21" s="53"/>
      <c r="S21" s="52"/>
      <c r="T21" s="52"/>
      <c r="U21" s="50"/>
      <c r="V21" s="53"/>
    </row>
    <row r="22" spans="1:23">
      <c r="A22" s="43"/>
      <c r="B22" s="44"/>
      <c r="C22" s="44"/>
      <c r="D22" s="45"/>
      <c r="E22" s="45"/>
      <c r="F22" s="44"/>
      <c r="G22" s="44"/>
      <c r="H22" s="47"/>
      <c r="I22" s="47"/>
      <c r="J22" s="47"/>
      <c r="K22" s="48"/>
      <c r="L22" s="49"/>
      <c r="M22" s="49"/>
      <c r="N22" s="50"/>
      <c r="O22" s="51"/>
      <c r="P22" s="52"/>
      <c r="Q22" s="52"/>
      <c r="R22" s="53"/>
      <c r="S22" s="52"/>
      <c r="T22" s="52"/>
      <c r="U22" s="50"/>
      <c r="V22" s="53"/>
    </row>
    <row r="23" spans="1:23">
      <c r="A23" s="43"/>
      <c r="B23" s="44"/>
      <c r="C23" s="44"/>
      <c r="D23" s="45"/>
      <c r="E23" s="45"/>
      <c r="F23" s="44"/>
      <c r="G23" s="44"/>
      <c r="H23" s="47"/>
      <c r="I23" s="47"/>
      <c r="J23" s="47"/>
      <c r="K23" s="44"/>
      <c r="L23" s="48"/>
      <c r="M23" s="49"/>
      <c r="N23" s="49"/>
      <c r="O23" s="50"/>
      <c r="P23" s="51"/>
      <c r="Q23" s="52"/>
      <c r="R23" s="52"/>
      <c r="S23" s="53"/>
      <c r="T23" s="52"/>
      <c r="U23" s="51"/>
      <c r="V23" s="50"/>
      <c r="W23" s="53"/>
    </row>
    <row r="24" spans="1:23">
      <c r="A24" s="43"/>
      <c r="B24" s="44"/>
      <c r="C24" s="44"/>
      <c r="D24" s="45"/>
      <c r="E24" s="45"/>
      <c r="F24" s="44"/>
      <c r="G24" s="44"/>
      <c r="H24" s="47"/>
      <c r="I24" s="47"/>
      <c r="J24" s="47"/>
      <c r="K24" s="44"/>
      <c r="L24" s="48"/>
      <c r="M24" s="49"/>
      <c r="N24" s="49"/>
      <c r="O24" s="50"/>
      <c r="P24" s="51"/>
      <c r="Q24" s="52"/>
      <c r="R24" s="52"/>
      <c r="S24" s="53"/>
      <c r="T24" s="52"/>
      <c r="U24" s="51"/>
      <c r="V24" s="50"/>
      <c r="W24" s="53"/>
    </row>
    <row r="25" spans="1:23">
      <c r="A25" s="43"/>
      <c r="B25" s="44"/>
      <c r="C25" s="44"/>
      <c r="D25" s="45"/>
      <c r="E25" s="45"/>
      <c r="F25" s="44"/>
      <c r="G25" s="52"/>
      <c r="H25" s="47"/>
      <c r="I25" s="47"/>
      <c r="J25" s="47"/>
      <c r="K25" s="44"/>
      <c r="L25" s="48"/>
      <c r="M25" s="49"/>
      <c r="N25" s="49"/>
      <c r="O25" s="50"/>
      <c r="P25" s="51"/>
      <c r="Q25" s="52"/>
      <c r="R25" s="52"/>
      <c r="S25" s="53"/>
      <c r="T25" s="52"/>
      <c r="U25" s="51"/>
      <c r="V25" s="50"/>
      <c r="W25" s="53"/>
    </row>
    <row r="26" spans="1:23">
      <c r="A26" s="43"/>
      <c r="B26" s="44"/>
      <c r="C26" s="44"/>
      <c r="D26" s="45"/>
      <c r="E26" s="45"/>
      <c r="F26" s="44"/>
      <c r="G26" s="44"/>
      <c r="H26" s="47"/>
      <c r="I26" s="47"/>
      <c r="J26" s="47"/>
      <c r="K26" s="44"/>
      <c r="L26" s="48"/>
      <c r="M26" s="49"/>
      <c r="N26" s="49"/>
      <c r="O26" s="50"/>
      <c r="P26" s="51"/>
      <c r="Q26" s="52"/>
      <c r="R26" s="52"/>
      <c r="S26" s="53"/>
      <c r="T26" s="52"/>
      <c r="U26" s="49"/>
      <c r="V26" s="50"/>
      <c r="W26" s="53"/>
    </row>
  </sheetData>
  <conditionalFormatting sqref="S1:S1048576">
    <cfRule type="cellIs" dxfId="2" priority="3" operator="lessThan">
      <formula>0</formula>
    </cfRule>
  </conditionalFormatting>
  <conditionalFormatting sqref="T1:T1048576">
    <cfRule type="cellIs" dxfId="1" priority="2" operator="lessThan">
      <formula>0</formula>
    </cfRule>
  </conditionalFormatting>
  <conditionalFormatting sqref="W1:W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Konrad Kotowski</cp:lastModifiedBy>
  <dcterms:created xsi:type="dcterms:W3CDTF">2015-01-16T09:38:56Z</dcterms:created>
  <dcterms:modified xsi:type="dcterms:W3CDTF">2015-01-16T11:25:32Z</dcterms:modified>
</cp:coreProperties>
</file>